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920" windowHeight="10740" tabRatio="925"/>
  </bookViews>
  <sheets>
    <sheet name="UND-Funktion" sheetId="1" r:id="rId1"/>
    <sheet name="UND-Funktion Lösung" sheetId="13" r:id="rId2"/>
    <sheet name="ODER-Funktion" sheetId="17" r:id="rId3"/>
    <sheet name="ODER-Funktion Lösung" sheetId="16" r:id="rId4"/>
    <sheet name="Lottozahl 1 " sheetId="6" r:id="rId5"/>
    <sheet name="Lottozahl 1 Lösung" sheetId="4" r:id="rId6"/>
    <sheet name="Spektralfarben" sheetId="9" r:id="rId7"/>
    <sheet name="Spektralfarben Lösung" sheetId="10" r:id="rId8"/>
    <sheet name="WENN Funktion" sheetId="14" r:id="rId9"/>
    <sheet name="WENN Funktion Lösung" sheetId="18" r:id="rId10"/>
    <sheet name="Stundenabrechnung" sheetId="19" r:id="rId11"/>
    <sheet name="Stundenabrechnung Lösung" sheetId="20" r:id="rId12"/>
    <sheet name="Freifahrt" sheetId="21" r:id="rId13"/>
    <sheet name="Freifahrt Lösung" sheetId="25" r:id="rId14"/>
    <sheet name="Rabatt 1" sheetId="22" r:id="rId15"/>
    <sheet name="Rabatt 1 Lösung" sheetId="26" r:id="rId16"/>
    <sheet name="Rabatt 2" sheetId="23" r:id="rId17"/>
    <sheet name="Rabatt 2 Lösung" sheetId="27" r:id="rId18"/>
    <sheet name="Lottozahl 2" sheetId="28" r:id="rId19"/>
    <sheet name="Lottozahl 2 Lölsung" sheetId="31" r:id="rId20"/>
    <sheet name="LV-Berechtigung" sheetId="29" r:id="rId21"/>
    <sheet name="LV-Berechtigung Lölsung" sheetId="32" r:id="rId22"/>
    <sheet name="Aufnahmeberechtigung" sheetId="30" r:id="rId23"/>
    <sheet name="Aufnahmeberechtigung Lölsung" sheetId="33" r:id="rId24"/>
  </sheets>
  <externalReferences>
    <externalReference r:id="rId25"/>
  </externalReferences>
  <definedNames>
    <definedName name="Limit_Flirt">'[1]Wenn &amp; Und 2'!$D$15</definedName>
    <definedName name="Limit_Handy">'[1]Wenn &amp; Und 2'!$C$15</definedName>
    <definedName name="Limit_Zucker">'[1]Wenn &amp; Und 2'!$E$15</definedName>
  </definedNames>
  <calcPr calcId="145621"/>
</workbook>
</file>

<file path=xl/calcChain.xml><?xml version="1.0" encoding="utf-8"?>
<calcChain xmlns="http://schemas.openxmlformats.org/spreadsheetml/2006/main">
  <c r="E7" i="32" l="1"/>
  <c r="E8" i="32"/>
  <c r="E6" i="32"/>
  <c r="A5" i="17"/>
  <c r="A4" i="17"/>
  <c r="E9" i="16"/>
  <c r="G12" i="16"/>
  <c r="A5" i="16"/>
  <c r="A4" i="16"/>
  <c r="G14" i="13"/>
  <c r="E8" i="33" l="1"/>
  <c r="E7" i="33"/>
  <c r="E6" i="33"/>
  <c r="E8" i="31"/>
  <c r="D8" i="27" l="1"/>
  <c r="D7" i="27"/>
  <c r="D6" i="27"/>
  <c r="D5" i="27"/>
  <c r="C8" i="26"/>
  <c r="C7" i="26"/>
  <c r="C6" i="26"/>
  <c r="C5" i="26"/>
  <c r="C8" i="25"/>
  <c r="C7" i="25"/>
  <c r="C6" i="25"/>
  <c r="C5" i="25"/>
  <c r="E11" i="20"/>
  <c r="G11" i="20" s="1"/>
  <c r="G10" i="20"/>
  <c r="E10" i="20"/>
  <c r="E9" i="20"/>
  <c r="G9" i="20" s="1"/>
  <c r="G8" i="20"/>
  <c r="E8" i="20"/>
  <c r="E7" i="20"/>
  <c r="G7" i="20" s="1"/>
  <c r="G6" i="20"/>
  <c r="E6" i="20"/>
  <c r="E5" i="20"/>
  <c r="G5" i="20" s="1"/>
  <c r="E11" i="19"/>
  <c r="E10" i="19"/>
  <c r="E9" i="19"/>
  <c r="E8" i="19"/>
  <c r="E7" i="19"/>
  <c r="E6" i="19"/>
  <c r="E5" i="19"/>
  <c r="B16" i="18"/>
  <c r="C13" i="18"/>
  <c r="D8" i="18"/>
  <c r="D7" i="18"/>
  <c r="D6" i="18"/>
  <c r="A5" i="13" l="1"/>
  <c r="A4" i="13"/>
  <c r="D8" i="14"/>
  <c r="D7" i="14"/>
  <c r="D6" i="14"/>
  <c r="B11" i="13" l="1"/>
  <c r="B12" i="13"/>
  <c r="B10" i="13"/>
  <c r="E8" i="10" l="1"/>
  <c r="A5" i="1"/>
  <c r="A4" i="1"/>
  <c r="E8" i="4"/>
</calcChain>
</file>

<file path=xl/sharedStrings.xml><?xml version="1.0" encoding="utf-8"?>
<sst xmlns="http://schemas.openxmlformats.org/spreadsheetml/2006/main" count="265" uniqueCount="126">
  <si>
    <t>Beliebige Zahl eingeben:</t>
  </si>
  <si>
    <t>Das ist eine Lottozahl:</t>
  </si>
  <si>
    <t>WAHR oder FALSCH?</t>
  </si>
  <si>
    <t>Das ist eine Spektralfarbe:</t>
  </si>
  <si>
    <t>=UND(E6&gt;=1;E6&lt;=45)</t>
  </si>
  <si>
    <r>
      <t xml:space="preserve">A2 (30) ist kleiner als 40 und A3 (20) ist kleiner als 30 - </t>
    </r>
    <r>
      <rPr>
        <i/>
        <sz val="11"/>
        <color theme="1"/>
        <rFont val="Calibri"/>
        <family val="2"/>
        <scheme val="minor"/>
      </rPr>
      <t>beides stimmt, also wahr!</t>
    </r>
  </si>
  <si>
    <t>=UND(A2&lt;40; A3&lt;30)</t>
  </si>
  <si>
    <t>=UND(A2&lt;40; A3&lt;20)</t>
  </si>
  <si>
    <r>
      <t>A2 (30) ist kleiner als 40 und A3 (20) ist kleiner als 20 -</t>
    </r>
    <r>
      <rPr>
        <i/>
        <sz val="11"/>
        <color theme="1"/>
        <rFont val="Calibri"/>
        <family val="2"/>
        <scheme val="minor"/>
      </rPr>
      <t xml:space="preserve"> zweites ist falsch, also falsch!</t>
    </r>
  </si>
  <si>
    <t>=ODER(E6="rot";E6="orange";E6="gelb";E6="grün";E6="blau";E6="violett")</t>
  </si>
  <si>
    <t>violett</t>
  </si>
  <si>
    <t>Geben Sie eine Farbe ein:</t>
  </si>
  <si>
    <r>
      <rPr>
        <b/>
        <sz val="11"/>
        <color theme="1"/>
        <rFont val="Calibri"/>
        <family val="2"/>
        <scheme val="minor"/>
      </rPr>
      <t>BEISPIEL</t>
    </r>
    <r>
      <rPr>
        <sz val="11"/>
        <color theme="1"/>
        <rFont val="Calibri"/>
        <family val="2"/>
        <scheme val="minor"/>
      </rPr>
      <t xml:space="preserve"> UND-Funktion</t>
    </r>
  </si>
  <si>
    <r>
      <rPr>
        <b/>
        <sz val="11"/>
        <color theme="1"/>
        <rFont val="Calibri"/>
        <family val="2"/>
        <scheme val="minor"/>
      </rPr>
      <t>ÜBUNGEN</t>
    </r>
    <r>
      <rPr>
        <sz val="11"/>
        <color theme="1"/>
        <rFont val="Calibri"/>
        <family val="2"/>
        <scheme val="minor"/>
      </rPr>
      <t xml:space="preserve"> UND-Funktion</t>
    </r>
  </si>
  <si>
    <r>
      <rPr>
        <b/>
        <sz val="11"/>
        <color theme="1"/>
        <rFont val="Calibri"/>
        <family val="2"/>
        <scheme val="minor"/>
      </rPr>
      <t>BEISPIEL</t>
    </r>
    <r>
      <rPr>
        <sz val="11"/>
        <color theme="1"/>
        <rFont val="Calibri"/>
        <family val="2"/>
        <scheme val="minor"/>
      </rPr>
      <t xml:space="preserve"> ODER-Funktion</t>
    </r>
  </si>
  <si>
    <t>=UND(A10&gt;99;A10&lt;=200)</t>
  </si>
  <si>
    <t>=UND(A11&gt;99;A11&lt;=200)</t>
  </si>
  <si>
    <t>=UND(A12&gt;99;A12&lt;=200)</t>
  </si>
  <si>
    <r>
      <rPr>
        <b/>
        <sz val="11"/>
        <color theme="1"/>
        <rFont val="Calibri"/>
        <family val="2"/>
        <scheme val="minor"/>
      </rPr>
      <t>ÜBUNGEN</t>
    </r>
    <r>
      <rPr>
        <sz val="11"/>
        <color theme="1"/>
        <rFont val="Calibri"/>
        <family val="2"/>
        <scheme val="minor"/>
      </rPr>
      <t xml:space="preserve"> ODER-Funktion</t>
    </r>
  </si>
  <si>
    <t>Prüfung</t>
  </si>
  <si>
    <r>
      <rPr>
        <b/>
        <sz val="11"/>
        <color theme="1"/>
        <rFont val="Calibri"/>
        <family val="2"/>
        <scheme val="minor"/>
      </rPr>
      <t>Beispiel</t>
    </r>
    <r>
      <rPr>
        <sz val="11"/>
        <color theme="1"/>
        <rFont val="Calibri"/>
        <family val="2"/>
        <scheme val="minor"/>
      </rPr>
      <t xml:space="preserve"> WENN-Funktion</t>
    </r>
  </si>
  <si>
    <t>BUDGETVORANSCHLAG</t>
  </si>
  <si>
    <t>Monat</t>
  </si>
  <si>
    <t>Voranschlag</t>
  </si>
  <si>
    <t>Tats. Kosten</t>
  </si>
  <si>
    <t>Meldung</t>
  </si>
  <si>
    <t>Jänner</t>
  </si>
  <si>
    <t>=WENN(C6&gt;B6;"Budget überschritten";"OK")</t>
  </si>
  <si>
    <t>Februar</t>
  </si>
  <si>
    <t>März</t>
  </si>
  <si>
    <r>
      <rPr>
        <b/>
        <sz val="11"/>
        <color theme="1"/>
        <rFont val="Calibri"/>
        <family val="2"/>
        <scheme val="minor"/>
      </rPr>
      <t>ÜBUNGEN</t>
    </r>
    <r>
      <rPr>
        <sz val="11"/>
        <color theme="1"/>
        <rFont val="Calibri"/>
        <family val="2"/>
        <scheme val="minor"/>
      </rPr>
      <t xml:space="preserve"> WENN-Funktion</t>
    </r>
  </si>
  <si>
    <r>
      <t xml:space="preserve">Wenn die </t>
    </r>
    <r>
      <rPr>
        <b/>
        <sz val="11"/>
        <color theme="3"/>
        <rFont val="Calibri"/>
        <family val="2"/>
        <scheme val="minor"/>
      </rPr>
      <t>Summe von A13 und B13</t>
    </r>
    <r>
      <rPr>
        <sz val="11"/>
        <color theme="3"/>
        <rFont val="Calibri"/>
        <family val="2"/>
        <scheme val="minor"/>
      </rPr>
      <t xml:space="preserve"> </t>
    </r>
    <r>
      <rPr>
        <b/>
        <sz val="11"/>
        <color theme="3"/>
        <rFont val="Calibri"/>
        <family val="2"/>
        <scheme val="minor"/>
      </rPr>
      <t>weniger als 100</t>
    </r>
    <r>
      <rPr>
        <sz val="11"/>
        <color theme="3"/>
        <rFont val="Calibri"/>
        <family val="2"/>
        <scheme val="minor"/>
      </rPr>
      <t xml:space="preserve"> ergibt, soll der </t>
    </r>
    <r>
      <rPr>
        <b/>
        <sz val="11"/>
        <color theme="3"/>
        <rFont val="Calibri"/>
        <family val="2"/>
        <scheme val="minor"/>
      </rPr>
      <t>Wert</t>
    </r>
    <r>
      <rPr>
        <sz val="11"/>
        <color theme="3"/>
        <rFont val="Calibri"/>
        <family val="2"/>
        <scheme val="minor"/>
      </rPr>
      <t xml:space="preserve"> "</t>
    </r>
    <r>
      <rPr>
        <b/>
        <sz val="11"/>
        <color theme="3"/>
        <rFont val="Calibri"/>
        <family val="2"/>
        <scheme val="minor"/>
      </rPr>
      <t>Mangel</t>
    </r>
    <r>
      <rPr>
        <sz val="11"/>
        <color theme="3"/>
        <rFont val="Calibri"/>
        <family val="2"/>
        <scheme val="minor"/>
      </rPr>
      <t xml:space="preserve">" ausgegeben werden, </t>
    </r>
    <r>
      <rPr>
        <b/>
        <sz val="11"/>
        <color theme="3"/>
        <rFont val="Calibri"/>
        <family val="2"/>
        <scheme val="minor"/>
      </rPr>
      <t>sonst der Wert</t>
    </r>
    <r>
      <rPr>
        <sz val="11"/>
        <color theme="3"/>
        <rFont val="Calibri"/>
        <family val="2"/>
        <scheme val="minor"/>
      </rPr>
      <t xml:space="preserve"> "</t>
    </r>
    <r>
      <rPr>
        <b/>
        <sz val="11"/>
        <color theme="3"/>
        <rFont val="Calibri"/>
        <family val="2"/>
        <scheme val="minor"/>
      </rPr>
      <t>Überschuss</t>
    </r>
    <r>
      <rPr>
        <sz val="11"/>
        <color theme="3"/>
        <rFont val="Calibri"/>
        <family val="2"/>
        <scheme val="minor"/>
      </rPr>
      <t>":</t>
    </r>
  </si>
  <si>
    <r>
      <t xml:space="preserve">Wenn </t>
    </r>
    <r>
      <rPr>
        <b/>
        <sz val="11"/>
        <color theme="3"/>
        <rFont val="Calibri"/>
        <family val="2"/>
        <scheme val="minor"/>
      </rPr>
      <t xml:space="preserve">Zelle A16 </t>
    </r>
    <r>
      <rPr>
        <sz val="11"/>
        <color theme="3"/>
        <rFont val="Calibri"/>
        <family val="2"/>
        <scheme val="minor"/>
      </rPr>
      <t xml:space="preserve">dem </t>
    </r>
    <r>
      <rPr>
        <b/>
        <sz val="11"/>
        <color theme="3"/>
        <rFont val="Calibri"/>
        <family val="2"/>
        <scheme val="minor"/>
      </rPr>
      <t>Wert</t>
    </r>
    <r>
      <rPr>
        <sz val="11"/>
        <color theme="3"/>
        <rFont val="Calibri"/>
        <family val="2"/>
        <scheme val="minor"/>
      </rPr>
      <t xml:space="preserve"> "</t>
    </r>
    <r>
      <rPr>
        <b/>
        <sz val="11"/>
        <color theme="3"/>
        <rFont val="Calibri"/>
        <family val="2"/>
        <scheme val="minor"/>
      </rPr>
      <t>Rot</t>
    </r>
    <r>
      <rPr>
        <sz val="11"/>
        <color theme="3"/>
        <rFont val="Calibri"/>
        <family val="2"/>
        <scheme val="minor"/>
      </rPr>
      <t xml:space="preserve">" entspricht, soll der </t>
    </r>
    <r>
      <rPr>
        <b/>
        <sz val="11"/>
        <color theme="3"/>
        <rFont val="Calibri"/>
        <family val="2"/>
        <scheme val="minor"/>
      </rPr>
      <t>Wert</t>
    </r>
    <r>
      <rPr>
        <sz val="11"/>
        <color theme="3"/>
        <rFont val="Calibri"/>
        <family val="2"/>
        <scheme val="minor"/>
      </rPr>
      <t xml:space="preserve"> "</t>
    </r>
    <r>
      <rPr>
        <b/>
        <sz val="11"/>
        <color theme="3"/>
        <rFont val="Calibri"/>
        <family val="2"/>
        <scheme val="minor"/>
      </rPr>
      <t>richtig gerarten!</t>
    </r>
    <r>
      <rPr>
        <sz val="11"/>
        <color theme="3"/>
        <rFont val="Calibri"/>
        <family val="2"/>
        <scheme val="minor"/>
      </rPr>
      <t xml:space="preserve">" ausgegeben werden, </t>
    </r>
    <r>
      <rPr>
        <b/>
        <sz val="11"/>
        <color theme="3"/>
        <rFont val="Calibri"/>
        <family val="2"/>
        <scheme val="minor"/>
      </rPr>
      <t>sonst der Wert</t>
    </r>
    <r>
      <rPr>
        <sz val="11"/>
        <color theme="3"/>
        <rFont val="Calibri"/>
        <family val="2"/>
        <scheme val="minor"/>
      </rPr>
      <t xml:space="preserve"> "</t>
    </r>
    <r>
      <rPr>
        <b/>
        <sz val="11"/>
        <color theme="3"/>
        <rFont val="Calibri"/>
        <family val="2"/>
        <scheme val="minor"/>
      </rPr>
      <t>leider daneben!</t>
    </r>
    <r>
      <rPr>
        <sz val="11"/>
        <color theme="3"/>
        <rFont val="Calibri"/>
        <family val="2"/>
        <scheme val="minor"/>
      </rPr>
      <t>":</t>
    </r>
  </si>
  <si>
    <t>blau</t>
  </si>
  <si>
    <t>=WENN(A13+B13&lt;100;"Mangel";"Überschuss")</t>
  </si>
  <si>
    <t>=WENN(A16="rot";"richtig geraten!";"leider daneben!")</t>
  </si>
  <si>
    <t>Stundenabrechnung</t>
  </si>
  <si>
    <t>Std.Satz 1</t>
  </si>
  <si>
    <t>Std. Satz 2</t>
  </si>
  <si>
    <t>Tag</t>
  </si>
  <si>
    <t>Beginn</t>
  </si>
  <si>
    <t>Ende</t>
  </si>
  <si>
    <t>Pause</t>
  </si>
  <si>
    <t>Stunden</t>
  </si>
  <si>
    <t>Bemerkung</t>
  </si>
  <si>
    <t>Auszahlung</t>
  </si>
  <si>
    <t>x</t>
  </si>
  <si>
    <t>An Tagen, in denen in der Bemerkungsspalte ein x notiert ist, ist mit dem Std. Satz 2 abzurechnen!</t>
  </si>
  <si>
    <t>=WENN(F5="x";E5*$G$3;E5*$G$2)</t>
  </si>
  <si>
    <t>Freifahrt</t>
  </si>
  <si>
    <t>Name</t>
  </si>
  <si>
    <t>Alter</t>
  </si>
  <si>
    <t>Freifahrt J/N</t>
  </si>
  <si>
    <t>Hofer</t>
  </si>
  <si>
    <t>Bauer</t>
  </si>
  <si>
    <t>Gruber</t>
  </si>
  <si>
    <t>Maier</t>
  </si>
  <si>
    <t>Wer noch nicht 14 Jahre alt ist, hat Freifahrt!</t>
  </si>
  <si>
    <t>Rabatt</t>
  </si>
  <si>
    <t>Kunde</t>
  </si>
  <si>
    <t>Warenwert</t>
  </si>
  <si>
    <t>Rabatt in Euro</t>
  </si>
  <si>
    <t>A</t>
  </si>
  <si>
    <t>B</t>
  </si>
  <si>
    <t>C</t>
  </si>
  <si>
    <t>D</t>
  </si>
  <si>
    <t>Alle Kunden, dessen Warenwert 150,- Euro übersteigt, erhalten einen Rabatt von 12%!</t>
  </si>
  <si>
    <t>Onlinebest.</t>
  </si>
  <si>
    <t>ja</t>
  </si>
  <si>
    <t>Alle Kunden, dessen Warenwert 150,- Euro übersteigt, erhalten einen Rabatt von 12%! Zusätzlich erhalten diese Kunden 5,- Euro, wenn Sie online bestellen!</t>
  </si>
  <si>
    <t>=WENN(B5&lt;14;"J";"N")</t>
  </si>
  <si>
    <t>=WENN(B6&lt;14;"J";"N")</t>
  </si>
  <si>
    <t>=WENN(B7&lt;14;"J";"N")</t>
  </si>
  <si>
    <t>=WENN(B8&lt;14;"J";"N")</t>
  </si>
  <si>
    <t>=WENN(B5&gt;150;B5*12%;"-")</t>
  </si>
  <si>
    <t>=WENN(B6&gt;150;B6*12%;"-")</t>
  </si>
  <si>
    <t>=WENN(B7&gt;150;B7*12%;"-")</t>
  </si>
  <si>
    <t>=WENN(B8&gt;150;B8*12%;"-")</t>
  </si>
  <si>
    <t>=WENN(C5 ="ja";WENN(B5&lt;150;0;B5*12%+5);WENN(B5&lt;150;0;B5*12%))</t>
  </si>
  <si>
    <t>=WENN(C6 ="ja";WENN(B6&lt;150;0;B6*12%+5);WENN(B6&lt;150;0;B6*12%))</t>
  </si>
  <si>
    <t>=WENN(C7 ="ja";WENN(B7&lt;150;0;B7*12%+5);WENN(B7&lt;150;0;B7*12%))</t>
  </si>
  <si>
    <t>=WENN(C8 ="ja";WENN(B8&lt;150;0;B8*12%+5);WENN(B8&lt;150;0;B8*12%))</t>
  </si>
  <si>
    <t>Ist das eine Lottozahl?</t>
  </si>
  <si>
    <t>Ergebnis:</t>
  </si>
  <si>
    <t>Berechtigung für die LV PROGRAMMIERUNG II</t>
  </si>
  <si>
    <t>Vorname</t>
  </si>
  <si>
    <t>Nachname</t>
  </si>
  <si>
    <t>Note PRÜFUNG 1</t>
  </si>
  <si>
    <t>Note PRÜFUNG 2</t>
  </si>
  <si>
    <t>Berechtigung</t>
  </si>
  <si>
    <t>Karl</t>
  </si>
  <si>
    <t>SCHLAUMEIER</t>
  </si>
  <si>
    <t>Lisa</t>
  </si>
  <si>
    <t>LISTIG</t>
  </si>
  <si>
    <t>Ewald</t>
  </si>
  <si>
    <t>NIXGWUST</t>
  </si>
  <si>
    <t>Berechtigung für die Aufnahme an der OK-Schule</t>
  </si>
  <si>
    <t>Teilnahme Grundkurs</t>
  </si>
  <si>
    <r>
      <t xml:space="preserve">Punkte </t>
    </r>
    <r>
      <rPr>
        <b/>
        <sz val="9"/>
        <color theme="6" tint="-0.499984740745262"/>
        <rFont val="Calibri"/>
        <family val="2"/>
        <scheme val="minor"/>
      </rPr>
      <t>Aufnahme-prüfung</t>
    </r>
  </si>
  <si>
    <t>Aufnahme</t>
  </si>
  <si>
    <t>belegt</t>
  </si>
  <si>
    <t>=WENN(UND(E6&gt;=1; E6&lt;=45); "Ja, das ist eine Lottozahl!"; " Das ist keine Lottozahl!")</t>
  </si>
  <si>
    <t>=WENN(UND(C6&gt;0; C6&lt;5; D6&gt;0; D6&lt;5); "berechtigt"; "nicht berechtigt")</t>
  </si>
  <si>
    <t>=WENN(ODER(C6="belegt"; D6&gt;=850);"ja";"nein")</t>
  </si>
  <si>
    <t>=UND(A16+B16+C16=100;A17+B17+C17=100)</t>
  </si>
  <si>
    <r>
      <rPr>
        <b/>
        <sz val="11"/>
        <color theme="3"/>
        <rFont val="Calibri"/>
        <family val="2"/>
        <scheme val="minor"/>
      </rPr>
      <t>Jede der beiden Zeilensummen muß 100</t>
    </r>
    <r>
      <rPr>
        <sz val="11"/>
        <color theme="3"/>
        <rFont val="Calibri"/>
        <family val="2"/>
        <scheme val="minor"/>
      </rPr>
      <t xml:space="preserve"> ergeben, um die Aussage WAHR zu erhalten:</t>
    </r>
  </si>
  <si>
    <r>
      <t>Zumindest</t>
    </r>
    <r>
      <rPr>
        <b/>
        <sz val="11"/>
        <color theme="3"/>
        <rFont val="Calibri"/>
        <family val="2"/>
        <scheme val="minor"/>
      </rPr>
      <t xml:space="preserve"> eine der beiden Zeilensummen muß 100 ergeben</t>
    </r>
    <r>
      <rPr>
        <sz val="11"/>
        <color theme="3"/>
        <rFont val="Calibri"/>
        <family val="2"/>
        <scheme val="minor"/>
      </rPr>
      <t>, um die Aussage WAHR zu erhalten:</t>
    </r>
  </si>
  <si>
    <t>=ODER(A16+B16+C16=100;A17+B17+C17=100)</t>
  </si>
  <si>
    <r>
      <t xml:space="preserve">Überprüfen Sie, ob folgende Werte jeweils </t>
    </r>
    <r>
      <rPr>
        <b/>
        <sz val="11"/>
        <color theme="3"/>
        <rFont val="Calibri"/>
        <family val="2"/>
        <scheme val="minor"/>
      </rPr>
      <t xml:space="preserve">gößer als 99 und kleiner oder gleich 200 </t>
    </r>
    <r>
      <rPr>
        <sz val="11"/>
        <color theme="3"/>
        <rFont val="Calibri"/>
        <family val="2"/>
        <scheme val="minor"/>
      </rPr>
      <t>sind:</t>
    </r>
  </si>
  <si>
    <t>=ODER(A2&lt;40; A3&lt;10)</t>
  </si>
  <si>
    <t>=ODER(A2&lt;25; A3&lt;20)</t>
  </si>
  <si>
    <r>
      <t xml:space="preserve">A2 (30) ist kleiner als 40 und A3 (20) ist kleiner als 10 - </t>
    </r>
    <r>
      <rPr>
        <i/>
        <sz val="11"/>
        <color theme="1"/>
        <rFont val="Calibri"/>
        <family val="2"/>
        <scheme val="minor"/>
      </rPr>
      <t>eine Bedingung ist erfüllt, also wahr!</t>
    </r>
  </si>
  <si>
    <r>
      <t>A2 (30) ist kleiner als 25 und A3 (20) ist kleiner als 20 -</t>
    </r>
    <r>
      <rPr>
        <i/>
        <sz val="11"/>
        <color theme="1"/>
        <rFont val="Calibri"/>
        <family val="2"/>
        <scheme val="minor"/>
      </rPr>
      <t xml:space="preserve"> keine Bedingung ist erfüllt, also falsch!</t>
    </r>
  </si>
  <si>
    <r>
      <t xml:space="preserve">Überprüfen Sie, ob der </t>
    </r>
    <r>
      <rPr>
        <b/>
        <sz val="11"/>
        <color theme="3"/>
        <rFont val="Calibri"/>
        <family val="2"/>
        <scheme val="minor"/>
      </rPr>
      <t>Wert in A10 "Prüfung" oder "Wiederholung" entspricht</t>
    </r>
    <r>
      <rPr>
        <sz val="11"/>
        <color theme="3"/>
        <rFont val="Calibri"/>
        <family val="2"/>
        <scheme val="minor"/>
      </rPr>
      <t>:</t>
    </r>
  </si>
  <si>
    <t>UND-Funktion - Übung Lottozahl1</t>
  </si>
  <si>
    <t>ODER-Funktion - Übung Spaktralfarben</t>
  </si>
  <si>
    <t>WENN-Funktion - Übung Stundenarbrechnung</t>
  </si>
  <si>
    <t>WENN-Funktion - Übung Freifahrt</t>
  </si>
  <si>
    <t>WENN-Funktion - Rabatt1</t>
  </si>
  <si>
    <t>WENN-Funktion - Rabatt2</t>
  </si>
  <si>
    <t>WENN-UND-Funktion - Übung Lottozahl2</t>
  </si>
  <si>
    <r>
      <t xml:space="preserve">Für die o.a. LV erhalten alle Studierende eine </t>
    </r>
    <r>
      <rPr>
        <b/>
        <i/>
        <sz val="10"/>
        <color theme="1"/>
        <rFont val="Calibri"/>
        <family val="2"/>
        <scheme val="minor"/>
      </rPr>
      <t>Berechtigung,</t>
    </r>
    <r>
      <rPr>
        <i/>
        <sz val="10"/>
        <color theme="1"/>
        <rFont val="Calibri"/>
        <family val="2"/>
        <scheme val="minor"/>
      </rPr>
      <t xml:space="preserve"> die </t>
    </r>
    <r>
      <rPr>
        <b/>
        <i/>
        <sz val="10"/>
        <color theme="1"/>
        <rFont val="Calibri"/>
        <family val="2"/>
        <scheme val="minor"/>
      </rPr>
      <t xml:space="preserve">beide Prüfungen positiv </t>
    </r>
    <r>
      <rPr>
        <i/>
        <sz val="10"/>
        <color theme="1"/>
        <rFont val="Calibri"/>
        <family val="2"/>
        <scheme val="minor"/>
      </rPr>
      <t>absolviert</t>
    </r>
    <r>
      <rPr>
        <b/>
        <i/>
        <sz val="10"/>
        <color theme="1"/>
        <rFont val="Calibri"/>
        <family val="2"/>
        <scheme val="minor"/>
      </rPr>
      <t xml:space="preserve"> </t>
    </r>
    <r>
      <rPr>
        <i/>
        <sz val="10"/>
        <color theme="1"/>
        <rFont val="Calibri"/>
        <family val="2"/>
        <scheme val="minor"/>
      </rPr>
      <t>haben!</t>
    </r>
  </si>
  <si>
    <t>WENN-UND-Funktion - Übung LV-Berechtigung</t>
  </si>
  <si>
    <t>WENN-ODER-Funktion - Übung Aufnahmeberechtigung</t>
  </si>
  <si>
    <r>
      <t xml:space="preserve">Aufnahmeberechtigt sind alle Schüler, die entweder am </t>
    </r>
    <r>
      <rPr>
        <b/>
        <i/>
        <sz val="10"/>
        <color theme="1"/>
        <rFont val="Calibri"/>
        <family val="2"/>
        <scheme val="minor"/>
      </rPr>
      <t>Grundkurs teilgenommen</t>
    </r>
    <r>
      <rPr>
        <i/>
        <sz val="10"/>
        <color theme="1"/>
        <rFont val="Calibri"/>
        <family val="2"/>
        <scheme val="minor"/>
      </rPr>
      <t xml:space="preserve"> haben, </t>
    </r>
    <r>
      <rPr>
        <b/>
        <i/>
        <sz val="10"/>
        <color theme="1"/>
        <rFont val="Calibri"/>
        <family val="2"/>
        <scheme val="minor"/>
      </rPr>
      <t>oder</t>
    </r>
    <r>
      <rPr>
        <b/>
        <i/>
        <sz val="10"/>
        <color theme="1"/>
        <rFont val="Calibri"/>
        <family val="2"/>
        <scheme val="minor"/>
      </rPr>
      <t>mindestens 850 Punkte</t>
    </r>
    <r>
      <rPr>
        <i/>
        <sz val="10"/>
        <color theme="1"/>
        <rFont val="Calibri"/>
        <family val="2"/>
        <scheme val="minor"/>
      </rPr>
      <t xml:space="preserve"> bei der Aufnahmeprüfung erreicht haben.</t>
    </r>
  </si>
  <si>
    <t>=ODER(A10="Prüfung";A10="Wiederholung")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</si>
</sst>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quot;€&quot;\ * #,##0.00_-;_-&quot;€&quot;\ * &quot;-&quot;??_-;_-@_-"/>
    <numFmt numFmtId="43" formatCode="_-* #,##0.00_-;\-* #,##0.00_-;_-* &quot;-&quot;??_-;_-@_-"/>
    <numFmt numFmtId="164" formatCode="_-[$€-C07]\ * #,##0.00_-;\-[$€-C07]\ * #,##0.00_-;_-[$€-C07]\ * &quot;-&quot;??_-;_-@_-"/>
    <numFmt numFmtId="165" formatCode="[$-C07]dddd\,\ dd/\ mmmm\ yyyy;@"/>
    <numFmt numFmtId="166" formatCode="hh:mm;@"/>
    <numFmt numFmtId="167" formatCode="&quot;€&quot;\ #,##0.00"/>
  </numFmts>
  <fonts count="38" x14ac:knownFonts="1">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i/>
      <sz val="11"/>
      <color theme="1"/>
      <name val="Calibri"/>
      <family val="2"/>
      <scheme val="minor"/>
    </font>
    <font>
      <sz val="12"/>
      <name val="Arial"/>
      <family val="2"/>
    </font>
    <font>
      <sz val="12"/>
      <color indexed="62"/>
      <name val="Arial"/>
      <family val="2"/>
    </font>
    <font>
      <sz val="10"/>
      <name val="Arial"/>
      <family val="2"/>
    </font>
    <font>
      <sz val="24"/>
      <color theme="3"/>
      <name val="Arial Black"/>
      <family val="2"/>
    </font>
    <font>
      <b/>
      <sz val="14"/>
      <color theme="3"/>
      <name val="Arial"/>
      <family val="2"/>
    </font>
    <font>
      <b/>
      <sz val="12"/>
      <color theme="3"/>
      <name val="Arial"/>
      <family val="2"/>
    </font>
    <font>
      <b/>
      <sz val="10"/>
      <color theme="3"/>
      <name val="Arial"/>
      <family val="2"/>
    </font>
    <font>
      <sz val="22"/>
      <color theme="7" tint="-0.249977111117893"/>
      <name val="Arial Black"/>
      <family val="2"/>
    </font>
    <font>
      <b/>
      <sz val="14"/>
      <color theme="7" tint="-0.249977111117893"/>
      <name val="Arial"/>
      <family val="2"/>
    </font>
    <font>
      <b/>
      <sz val="12"/>
      <color theme="7" tint="-0.249977111117893"/>
      <name val="Arial"/>
      <family val="2"/>
    </font>
    <font>
      <b/>
      <sz val="14"/>
      <name val="Arial"/>
      <family val="2"/>
    </font>
    <font>
      <b/>
      <sz val="10"/>
      <name val="Arial"/>
      <family val="2"/>
    </font>
    <font>
      <b/>
      <sz val="11"/>
      <color theme="3"/>
      <name val="Calibri"/>
      <family val="2"/>
      <scheme val="minor"/>
    </font>
    <font>
      <sz val="11"/>
      <color theme="3"/>
      <name val="Calibri"/>
      <family val="2"/>
      <scheme val="minor"/>
    </font>
    <font>
      <b/>
      <sz val="15"/>
      <color theme="3"/>
      <name val="Calibri"/>
      <family val="2"/>
      <scheme val="minor"/>
    </font>
    <font>
      <b/>
      <sz val="13"/>
      <color theme="3"/>
      <name val="Calibri"/>
      <family val="2"/>
      <scheme val="minor"/>
    </font>
    <font>
      <b/>
      <sz val="11"/>
      <color theme="0"/>
      <name val="Calibri"/>
      <family val="2"/>
      <scheme val="minor"/>
    </font>
    <font>
      <b/>
      <sz val="12"/>
      <color theme="1"/>
      <name val="Calibri"/>
      <family val="2"/>
      <scheme val="minor"/>
    </font>
    <font>
      <b/>
      <sz val="14"/>
      <color theme="3"/>
      <name val="Calibri"/>
      <family val="2"/>
      <scheme val="minor"/>
    </font>
    <font>
      <sz val="10"/>
      <color theme="1"/>
      <name val="Calibri"/>
      <family val="2"/>
      <scheme val="minor"/>
    </font>
    <font>
      <b/>
      <sz val="14"/>
      <color theme="9" tint="-0.249977111117893"/>
      <name val="Calibri"/>
      <family val="2"/>
      <scheme val="minor"/>
    </font>
    <font>
      <b/>
      <sz val="14"/>
      <color theme="6"/>
      <name val="Calibri"/>
      <family val="2"/>
      <scheme val="minor"/>
    </font>
    <font>
      <b/>
      <sz val="11"/>
      <color rgb="FFC00000"/>
      <name val="Calibri"/>
      <family val="2"/>
      <scheme val="minor"/>
    </font>
    <font>
      <sz val="11"/>
      <color rgb="FF9C6500"/>
      <name val="Calibri"/>
      <family val="2"/>
      <scheme val="minor"/>
    </font>
    <font>
      <b/>
      <sz val="11"/>
      <color rgb="FFFA7D00"/>
      <name val="Calibri"/>
      <family val="2"/>
      <scheme val="minor"/>
    </font>
    <font>
      <sz val="11"/>
      <color theme="0"/>
      <name val="Calibri"/>
      <family val="2"/>
      <scheme val="minor"/>
    </font>
    <font>
      <b/>
      <sz val="11"/>
      <color rgb="FF3F3F76"/>
      <name val="Calibri"/>
      <family val="2"/>
      <scheme val="minor"/>
    </font>
    <font>
      <i/>
      <sz val="10"/>
      <color theme="1"/>
      <name val="Calibri"/>
      <family val="2"/>
      <scheme val="minor"/>
    </font>
    <font>
      <b/>
      <i/>
      <sz val="10"/>
      <color theme="1"/>
      <name val="Calibri"/>
      <family val="2"/>
      <scheme val="minor"/>
    </font>
    <font>
      <b/>
      <sz val="11"/>
      <color theme="6" tint="-0.499984740745262"/>
      <name val="Calibri"/>
      <family val="2"/>
      <scheme val="minor"/>
    </font>
    <font>
      <b/>
      <sz val="9"/>
      <color theme="6" tint="-0.499984740745262"/>
      <name val="Calibri"/>
      <family val="2"/>
      <scheme val="minor"/>
    </font>
    <font>
      <sz val="14"/>
      <color theme="1"/>
      <name val="Calibri"/>
      <family val="2"/>
      <scheme val="minor"/>
    </font>
    <font>
      <sz val="14"/>
      <name val="Arial"/>
      <family val="2"/>
    </font>
  </fonts>
  <fills count="16">
    <fill>
      <patternFill patternType="none"/>
    </fill>
    <fill>
      <patternFill patternType="gray125"/>
    </fill>
    <fill>
      <patternFill patternType="solid">
        <fgColor rgb="FFFFCC99"/>
      </patternFill>
    </fill>
    <fill>
      <patternFill patternType="solid">
        <fgColor rgb="FFFFFFCC"/>
      </patternFill>
    </fill>
    <fill>
      <patternFill patternType="darkUp">
        <fgColor theme="6" tint="0.79998168889431442"/>
        <bgColor indexed="22"/>
      </patternFill>
    </fill>
    <fill>
      <patternFill patternType="solid">
        <fgColor theme="6" tint="0.79998168889431442"/>
        <bgColor indexed="64"/>
      </patternFill>
    </fill>
    <fill>
      <patternFill patternType="gray0625">
        <fgColor theme="6" tint="0.79998168889431442"/>
        <bgColor theme="7" tint="0.79998168889431442"/>
      </patternFill>
    </fill>
    <fill>
      <patternFill patternType="solid">
        <fgColor theme="7" tint="0.79995117038483843"/>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bgColor theme="4"/>
      </patternFill>
    </fill>
    <fill>
      <patternFill patternType="solid">
        <fgColor theme="9" tint="-0.249977111117893"/>
        <bgColor theme="4"/>
      </patternFill>
    </fill>
    <fill>
      <patternFill patternType="solid">
        <fgColor theme="6"/>
        <bgColor theme="4"/>
      </patternFill>
    </fill>
    <fill>
      <patternFill patternType="solid">
        <fgColor rgb="FFFFEB9C"/>
      </patternFill>
    </fill>
    <fill>
      <patternFill patternType="solid">
        <fgColor rgb="FFF2F2F2"/>
      </patternFill>
    </fill>
    <fill>
      <patternFill patternType="solid">
        <fgColor theme="6"/>
      </patternFill>
    </fill>
  </fills>
  <borders count="25">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style="medium">
        <color indexed="9"/>
      </right>
      <top style="medium">
        <color indexed="64"/>
      </top>
      <bottom style="medium">
        <color indexed="9"/>
      </bottom>
      <diagonal/>
    </border>
    <border>
      <left style="thin">
        <color rgb="FFB2B2B2"/>
      </left>
      <right/>
      <top style="thin">
        <color rgb="FFB2B2B2"/>
      </top>
      <bottom style="thin">
        <color rgb="FFB2B2B2"/>
      </bottom>
      <diagonal/>
    </border>
    <border>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style="thin">
        <color rgb="FFB2B2B2"/>
      </top>
      <bottom style="thin">
        <color rgb="FFB2B2B2"/>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rgb="FF7F7F7F"/>
      </left>
      <right/>
      <top style="thin">
        <color rgb="FF7F7F7F"/>
      </top>
      <bottom style="thin">
        <color rgb="FF7F7F7F"/>
      </bottom>
      <diagonal/>
    </border>
    <border>
      <left style="thin">
        <color theme="2" tint="-0.499984740745262"/>
      </left>
      <right/>
      <top style="thin">
        <color rgb="FF7F7F7F"/>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rgb="FF7F7F7F"/>
      </right>
      <top style="thin">
        <color rgb="FF7F7F7F"/>
      </top>
      <bottom style="thin">
        <color rgb="FF7F7F7F"/>
      </bottom>
      <diagonal/>
    </border>
  </borders>
  <cellStyleXfs count="15">
    <xf numFmtId="0" fontId="0" fillId="0" borderId="0"/>
    <xf numFmtId="0" fontId="2" fillId="2" borderId="1" applyNumberFormat="0" applyAlignment="0" applyProtection="0"/>
    <xf numFmtId="0" fontId="1" fillId="3" borderId="2" applyNumberFormat="0" applyFont="0" applyAlignment="0" applyProtection="0"/>
    <xf numFmtId="0" fontId="5" fillId="0" borderId="0"/>
    <xf numFmtId="44" fontId="7"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1" fillId="8" borderId="0" applyNumberFormat="0" applyBorder="0" applyAlignment="0" applyProtection="0"/>
    <xf numFmtId="0" fontId="1" fillId="9" borderId="0" applyNumberFormat="0" applyBorder="0" applyAlignment="0" applyProtection="0"/>
    <xf numFmtId="0" fontId="28" fillId="13" borderId="0" applyNumberFormat="0" applyBorder="0" applyAlignment="0" applyProtection="0"/>
    <xf numFmtId="0" fontId="29" fillId="14" borderId="1" applyNumberFormat="0" applyAlignment="0" applyProtection="0"/>
    <xf numFmtId="0" fontId="30" fillId="15" borderId="0" applyNumberFormat="0" applyBorder="0" applyAlignment="0" applyProtection="0"/>
  </cellStyleXfs>
  <cellXfs count="110">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0" fillId="3" borderId="2" xfId="2" applyFont="1"/>
    <xf numFmtId="49" fontId="2" fillId="2" borderId="1" xfId="1" applyNumberFormat="1"/>
    <xf numFmtId="0" fontId="3" fillId="0" borderId="0" xfId="0" applyFont="1"/>
    <xf numFmtId="0" fontId="5" fillId="0" borderId="0" xfId="3"/>
    <xf numFmtId="0" fontId="5" fillId="0" borderId="0" xfId="3" applyAlignment="1">
      <alignment vertical="center"/>
    </xf>
    <xf numFmtId="0" fontId="5" fillId="4" borderId="0" xfId="3" applyFill="1"/>
    <xf numFmtId="0" fontId="5" fillId="4" borderId="0" xfId="3" applyFill="1" applyBorder="1"/>
    <xf numFmtId="0" fontId="5" fillId="4" borderId="0" xfId="3" applyFill="1" applyAlignment="1">
      <alignment vertical="center"/>
    </xf>
    <xf numFmtId="0" fontId="6" fillId="4" borderId="0" xfId="3" applyFont="1" applyFill="1" applyBorder="1" applyAlignment="1">
      <alignment vertical="center"/>
    </xf>
    <xf numFmtId="0" fontId="6" fillId="4" borderId="0" xfId="3" applyFont="1" applyFill="1" applyBorder="1"/>
    <xf numFmtId="0" fontId="9" fillId="4" borderId="0" xfId="3" applyFont="1" applyFill="1" applyBorder="1" applyAlignment="1">
      <alignment horizontal="left" vertical="center" indent="1"/>
    </xf>
    <xf numFmtId="0" fontId="10" fillId="4" borderId="0" xfId="3" applyFont="1" applyFill="1" applyBorder="1" applyAlignment="1">
      <alignment horizontal="left" indent="1"/>
    </xf>
    <xf numFmtId="0" fontId="9" fillId="5" borderId="3" xfId="3" applyFont="1" applyFill="1" applyBorder="1" applyAlignment="1">
      <alignment horizontal="center" vertical="center"/>
    </xf>
    <xf numFmtId="0" fontId="11" fillId="5" borderId="3" xfId="3" applyFont="1" applyFill="1" applyBorder="1" applyAlignment="1">
      <alignment horizontal="center" vertical="center"/>
    </xf>
    <xf numFmtId="0" fontId="5" fillId="6" borderId="0" xfId="3" applyFill="1"/>
    <xf numFmtId="0" fontId="5" fillId="6" borderId="0" xfId="3" applyFill="1" applyBorder="1"/>
    <xf numFmtId="0" fontId="5" fillId="6" borderId="0" xfId="3" applyFill="1" applyAlignment="1">
      <alignment vertical="center"/>
    </xf>
    <xf numFmtId="0" fontId="6" fillId="6" borderId="0" xfId="3" applyFont="1" applyFill="1" applyBorder="1" applyAlignment="1">
      <alignment vertical="center"/>
    </xf>
    <xf numFmtId="0" fontId="6" fillId="6" borderId="0" xfId="3" applyFont="1" applyFill="1" applyBorder="1"/>
    <xf numFmtId="0" fontId="13" fillId="6" borderId="0" xfId="3" applyFont="1" applyFill="1" applyBorder="1" applyAlignment="1">
      <alignment horizontal="left" vertical="center" indent="1"/>
    </xf>
    <xf numFmtId="0" fontId="14" fillId="6" borderId="0" xfId="3" applyFont="1" applyFill="1" applyBorder="1" applyAlignment="1">
      <alignment horizontal="left" indent="1"/>
    </xf>
    <xf numFmtId="0" fontId="15" fillId="7" borderId="3" xfId="3" applyFont="1" applyFill="1" applyBorder="1" applyAlignment="1">
      <alignment horizontal="center" vertical="center"/>
    </xf>
    <xf numFmtId="0" fontId="5" fillId="6" borderId="0" xfId="3" applyFont="1" applyFill="1" applyBorder="1"/>
    <xf numFmtId="0" fontId="16" fillId="7" borderId="3" xfId="3" applyFont="1" applyFill="1" applyBorder="1" applyAlignment="1">
      <alignment horizontal="center" vertical="center"/>
    </xf>
    <xf numFmtId="49" fontId="2" fillId="2" borderId="1" xfId="1" applyNumberFormat="1" applyAlignment="1">
      <alignment vertical="center"/>
    </xf>
    <xf numFmtId="0" fontId="2" fillId="2" borderId="1" xfId="1" applyAlignment="1">
      <alignment vertical="center"/>
    </xf>
    <xf numFmtId="0" fontId="0" fillId="0" borderId="0" xfId="0" applyFill="1"/>
    <xf numFmtId="0" fontId="0" fillId="0" borderId="0" xfId="0" applyAlignment="1">
      <alignment vertical="center"/>
    </xf>
    <xf numFmtId="0" fontId="18" fillId="0" borderId="0" xfId="0" applyFont="1" applyFill="1"/>
    <xf numFmtId="0" fontId="2" fillId="2" borderId="1" xfId="1"/>
    <xf numFmtId="0" fontId="20" fillId="0" borderId="0" xfId="9" applyBorder="1"/>
    <xf numFmtId="0" fontId="22" fillId="0" borderId="9" xfId="0" applyFont="1" applyBorder="1"/>
    <xf numFmtId="0" fontId="0" fillId="0" borderId="9" xfId="0" applyBorder="1"/>
    <xf numFmtId="43" fontId="0" fillId="0" borderId="9" xfId="5" applyFont="1" applyBorder="1"/>
    <xf numFmtId="0" fontId="18" fillId="0" borderId="0" xfId="0" applyFont="1"/>
    <xf numFmtId="0" fontId="23" fillId="0" borderId="0" xfId="8" applyFont="1" applyBorder="1"/>
    <xf numFmtId="0" fontId="0" fillId="0" borderId="0" xfId="0" applyAlignment="1">
      <alignment horizontal="left"/>
    </xf>
    <xf numFmtId="0" fontId="3" fillId="9" borderId="10" xfId="11" applyFont="1" applyBorder="1"/>
    <xf numFmtId="164" fontId="1" fillId="8" borderId="10" xfId="10" applyNumberFormat="1" applyBorder="1"/>
    <xf numFmtId="0" fontId="3" fillId="9" borderId="0" xfId="11" applyFont="1"/>
    <xf numFmtId="164" fontId="1" fillId="8" borderId="0" xfId="10" applyNumberFormat="1"/>
    <xf numFmtId="0" fontId="21" fillId="10" borderId="11" xfId="0" applyFont="1" applyFill="1" applyBorder="1"/>
    <xf numFmtId="0" fontId="21" fillId="10" borderId="12" xfId="0" applyFont="1" applyFill="1" applyBorder="1" applyAlignment="1">
      <alignment horizontal="center"/>
    </xf>
    <xf numFmtId="0" fontId="21" fillId="10" borderId="12" xfId="0" applyFont="1" applyFill="1" applyBorder="1" applyAlignment="1">
      <alignment horizontal="left"/>
    </xf>
    <xf numFmtId="0" fontId="21" fillId="10" borderId="13" xfId="0" applyFont="1" applyFill="1" applyBorder="1" applyAlignment="1">
      <alignment horizontal="left"/>
    </xf>
    <xf numFmtId="165" fontId="24" fillId="0" borderId="11" xfId="0" applyNumberFormat="1" applyFont="1" applyBorder="1" applyAlignment="1">
      <alignment horizontal="left" vertical="top"/>
    </xf>
    <xf numFmtId="166" fontId="0" fillId="0" borderId="12" xfId="0" applyNumberFormat="1" applyFont="1" applyBorder="1" applyAlignment="1">
      <alignment horizontal="center"/>
    </xf>
    <xf numFmtId="0" fontId="0" fillId="0" borderId="12" xfId="0" applyNumberFormat="1" applyFont="1" applyBorder="1" applyAlignment="1">
      <alignment horizontal="center" vertical="center"/>
    </xf>
    <xf numFmtId="44" fontId="0" fillId="0" borderId="12" xfId="6" applyNumberFormat="1" applyFont="1" applyBorder="1" applyAlignment="1">
      <alignment horizontal="center"/>
    </xf>
    <xf numFmtId="164" fontId="0" fillId="0" borderId="13" xfId="0" applyNumberFormat="1" applyFont="1" applyBorder="1" applyAlignment="1">
      <alignment horizontal="left"/>
    </xf>
    <xf numFmtId="165" fontId="24" fillId="0" borderId="14" xfId="0" applyNumberFormat="1" applyFont="1" applyBorder="1" applyAlignment="1">
      <alignment horizontal="left" vertical="top"/>
    </xf>
    <xf numFmtId="166" fontId="0" fillId="0" borderId="15" xfId="0" applyNumberFormat="1" applyFont="1" applyBorder="1" applyAlignment="1">
      <alignment horizontal="center"/>
    </xf>
    <xf numFmtId="0" fontId="0" fillId="0" borderId="15" xfId="0" applyNumberFormat="1" applyFont="1" applyBorder="1" applyAlignment="1">
      <alignment horizontal="center" vertical="center"/>
    </xf>
    <xf numFmtId="44" fontId="0" fillId="0" borderId="15" xfId="6" applyNumberFormat="1" applyFont="1" applyBorder="1" applyAlignment="1">
      <alignment horizontal="center"/>
    </xf>
    <xf numFmtId="164" fontId="0" fillId="0" borderId="16" xfId="0" applyNumberFormat="1" applyFont="1" applyBorder="1" applyAlignment="1">
      <alignment horizontal="left"/>
    </xf>
    <xf numFmtId="164" fontId="2" fillId="2" borderId="1" xfId="1" applyNumberFormat="1"/>
    <xf numFmtId="164" fontId="0" fillId="0" borderId="0" xfId="0" applyNumberFormat="1"/>
    <xf numFmtId="0" fontId="25" fillId="0" borderId="0" xfId="8" applyFont="1" applyBorder="1"/>
    <xf numFmtId="0" fontId="21" fillId="11" borderId="11" xfId="0" applyFont="1" applyFill="1" applyBorder="1"/>
    <xf numFmtId="0" fontId="21" fillId="11" borderId="12" xfId="0" applyFont="1" applyFill="1" applyBorder="1" applyAlignment="1">
      <alignment horizontal="center"/>
    </xf>
    <xf numFmtId="1" fontId="0" fillId="0" borderId="12" xfId="0" applyNumberFormat="1" applyFont="1" applyBorder="1" applyAlignment="1">
      <alignment horizontal="center"/>
    </xf>
    <xf numFmtId="0" fontId="26" fillId="0" borderId="0" xfId="8" applyFont="1" applyBorder="1"/>
    <xf numFmtId="9" fontId="26" fillId="0" borderId="0" xfId="7" applyFont="1" applyBorder="1"/>
    <xf numFmtId="0" fontId="21" fillId="12" borderId="11" xfId="0" applyFont="1" applyFill="1" applyBorder="1"/>
    <xf numFmtId="0" fontId="21" fillId="12" borderId="12" xfId="0" applyFont="1" applyFill="1" applyBorder="1" applyAlignment="1">
      <alignment horizontal="center"/>
    </xf>
    <xf numFmtId="44" fontId="0" fillId="0" borderId="12" xfId="6" applyFont="1" applyBorder="1" applyAlignment="1">
      <alignment horizontal="center"/>
    </xf>
    <xf numFmtId="167" fontId="0" fillId="0" borderId="12" xfId="0" applyNumberFormat="1" applyFont="1" applyBorder="1" applyAlignment="1">
      <alignment horizontal="center"/>
    </xf>
    <xf numFmtId="0" fontId="24" fillId="0" borderId="11" xfId="0" applyNumberFormat="1" applyFont="1" applyBorder="1" applyAlignment="1">
      <alignment horizontal="center" vertical="top"/>
    </xf>
    <xf numFmtId="164" fontId="24" fillId="0" borderId="11" xfId="6" applyNumberFormat="1" applyFont="1" applyBorder="1" applyAlignment="1">
      <alignment horizontal="left" vertical="top"/>
    </xf>
    <xf numFmtId="0" fontId="27" fillId="0" borderId="0" xfId="0" applyFont="1"/>
    <xf numFmtId="0" fontId="28" fillId="13" borderId="0" xfId="12" applyAlignment="1">
      <alignment horizontal="left"/>
    </xf>
    <xf numFmtId="0" fontId="28" fillId="13" borderId="0" xfId="12" applyAlignment="1">
      <alignment horizontal="centerContinuous"/>
    </xf>
    <xf numFmtId="0" fontId="2" fillId="2" borderId="17" xfId="1" applyBorder="1" applyAlignment="1">
      <alignment vertical="center" wrapText="1"/>
    </xf>
    <xf numFmtId="0" fontId="2" fillId="2" borderId="1" xfId="1" applyBorder="1" applyAlignment="1">
      <alignment vertical="center" wrapText="1"/>
    </xf>
    <xf numFmtId="0" fontId="31" fillId="2" borderId="1" xfId="1" applyFont="1" applyBorder="1" applyAlignment="1">
      <alignment horizontal="left" vertical="center" wrapText="1"/>
    </xf>
    <xf numFmtId="0" fontId="0" fillId="0" borderId="18" xfId="0" applyBorder="1"/>
    <xf numFmtId="0" fontId="0" fillId="0" borderId="1" xfId="0" applyBorder="1"/>
    <xf numFmtId="0" fontId="0" fillId="0" borderId="1" xfId="0" applyBorder="1" applyAlignment="1">
      <alignment horizontal="center"/>
    </xf>
    <xf numFmtId="0" fontId="31" fillId="2" borderId="1" xfId="1" applyFont="1" applyBorder="1"/>
    <xf numFmtId="0" fontId="0" fillId="0" borderId="19" xfId="0" applyBorder="1"/>
    <xf numFmtId="0" fontId="32" fillId="0" borderId="0" xfId="0" applyFont="1"/>
    <xf numFmtId="0" fontId="30" fillId="15" borderId="0" xfId="14" applyAlignment="1">
      <alignment horizontal="left"/>
    </xf>
    <xf numFmtId="0" fontId="30" fillId="15" borderId="0" xfId="14" applyAlignment="1">
      <alignment horizontal="centerContinuous"/>
    </xf>
    <xf numFmtId="0" fontId="34" fillId="14" borderId="1" xfId="13" applyFont="1" applyAlignment="1">
      <alignment vertical="center" wrapText="1"/>
    </xf>
    <xf numFmtId="0" fontId="34" fillId="14" borderId="1" xfId="13" applyFont="1" applyAlignment="1">
      <alignment horizontal="center" vertical="center" wrapText="1"/>
    </xf>
    <xf numFmtId="0" fontId="0" fillId="0" borderId="1" xfId="0" applyBorder="1" applyAlignment="1">
      <alignment horizontal="center" vertical="center"/>
    </xf>
    <xf numFmtId="0" fontId="34" fillId="14" borderId="1" xfId="13" applyFont="1" applyAlignment="1">
      <alignment horizontal="center"/>
    </xf>
    <xf numFmtId="0" fontId="32" fillId="0" borderId="0" xfId="0" applyFont="1" applyAlignment="1"/>
    <xf numFmtId="0" fontId="0" fillId="0" borderId="1" xfId="0" applyBorder="1" applyAlignment="1"/>
    <xf numFmtId="0" fontId="0" fillId="0" borderId="21" xfId="0" applyBorder="1"/>
    <xf numFmtId="0" fontId="0" fillId="0" borderId="22" xfId="0" applyBorder="1"/>
    <xf numFmtId="0" fontId="0" fillId="0" borderId="23" xfId="0" applyBorder="1"/>
    <xf numFmtId="0" fontId="0" fillId="0" borderId="20" xfId="0" applyFill="1" applyBorder="1"/>
    <xf numFmtId="49" fontId="2" fillId="2" borderId="24" xfId="1" applyNumberFormat="1" applyBorder="1"/>
    <xf numFmtId="0" fontId="0" fillId="0" borderId="20" xfId="0" applyBorder="1"/>
    <xf numFmtId="0" fontId="36" fillId="3" borderId="2" xfId="2" applyFont="1"/>
    <xf numFmtId="0" fontId="36" fillId="0" borderId="0" xfId="0" applyFont="1"/>
    <xf numFmtId="0" fontId="37" fillId="0" borderId="0" xfId="3" applyFont="1"/>
    <xf numFmtId="0" fontId="0" fillId="3" borderId="4" xfId="2" applyFont="1" applyBorder="1" applyAlignment="1">
      <alignment horizontal="left" vertical="center"/>
    </xf>
    <xf numFmtId="0" fontId="0" fillId="3" borderId="5" xfId="2" applyFont="1" applyBorder="1" applyAlignment="1">
      <alignment horizontal="left" vertical="center"/>
    </xf>
    <xf numFmtId="0" fontId="0" fillId="3" borderId="4" xfId="2" applyFont="1" applyBorder="1" applyAlignment="1">
      <alignment horizontal="left"/>
    </xf>
    <xf numFmtId="0" fontId="0" fillId="3" borderId="5" xfId="2" applyFont="1" applyBorder="1" applyAlignment="1">
      <alignment horizontal="left"/>
    </xf>
    <xf numFmtId="0" fontId="8" fillId="4" borderId="0" xfId="3" applyFont="1" applyFill="1" applyAlignment="1">
      <alignment horizontal="left" indent="1"/>
    </xf>
    <xf numFmtId="0" fontId="12" fillId="6" borderId="0" xfId="3" applyFont="1" applyFill="1" applyAlignment="1">
      <alignment horizontal="left" indent="1"/>
    </xf>
    <xf numFmtId="0" fontId="0" fillId="3" borderId="8" xfId="2" applyFont="1" applyBorder="1" applyAlignment="1">
      <alignment horizontal="left"/>
    </xf>
    <xf numFmtId="0" fontId="3" fillId="0" borderId="0" xfId="0" applyFont="1" applyAlignment="1">
      <alignment horizontal="left" vertical="top" wrapText="1"/>
    </xf>
    <xf numFmtId="0" fontId="32" fillId="0" borderId="0" xfId="0" applyFont="1" applyAlignment="1">
      <alignment vertical="top" wrapText="1"/>
    </xf>
  </cellXfs>
  <cellStyles count="15">
    <cellStyle name="20 % - Akzent1" xfId="10" builtinId="30"/>
    <cellStyle name="40 % - Akzent1" xfId="11" builtinId="31"/>
    <cellStyle name="Akzent3" xfId="14" builtinId="37"/>
    <cellStyle name="Berechnung" xfId="13" builtinId="22"/>
    <cellStyle name="Eingabe" xfId="1" builtinId="20"/>
    <cellStyle name="Euro" xfId="4"/>
    <cellStyle name="Komma" xfId="5" builtinId="3"/>
    <cellStyle name="Neutral" xfId="12" builtinId="28"/>
    <cellStyle name="Notiz" xfId="2" builtinId="10"/>
    <cellStyle name="Prozent" xfId="7" builtinId="5"/>
    <cellStyle name="Standard" xfId="0" builtinId="0"/>
    <cellStyle name="Standard_Logische Funktionen" xfId="3"/>
    <cellStyle name="Überschrift 1" xfId="8" builtinId="16"/>
    <cellStyle name="Überschrift 2" xfId="9" builtinId="17"/>
    <cellStyle name="Währung" xfId="6"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e%20und%20Einstellungen/serb/Eigene%20Dateien/Schulungen/03_Werkstatt/WIFI%20Excel%202010%20Advanced/&#220;bungen/&#220;BUNG-Wenn-Und-Od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sion 1"/>
      <sheetName val="Treibstoff"/>
      <sheetName val="Kursgebühren"/>
      <sheetName val="ZählenWenn-SummeWenn"/>
      <sheetName val="Lohnerhöhung"/>
      <sheetName val="Provision 2"/>
      <sheetName val="Wenn-Schachtel 1"/>
      <sheetName val="Wenn-Schachtel 2"/>
      <sheetName val="Testauswertung"/>
      <sheetName val="Wenn &amp; Und 1"/>
      <sheetName val="Wenn &amp; Und 2"/>
      <sheetName val="Wenn &amp; Und &amp; O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5">
          <cell r="C15">
            <v>40</v>
          </cell>
          <cell r="D15">
            <v>0.5</v>
          </cell>
          <cell r="E15">
            <v>1.5</v>
          </cell>
        </row>
      </sheetData>
      <sheetData sheetId="1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zoomScale="120" zoomScaleNormal="120" workbookViewId="0">
      <selection sqref="A1:B1"/>
    </sheetView>
  </sheetViews>
  <sheetFormatPr baseColWidth="10" defaultRowHeight="15" x14ac:dyDescent="0.25"/>
  <cols>
    <col min="1" max="1" width="13.5703125" customWidth="1"/>
    <col min="2" max="2" width="19.7109375" customWidth="1"/>
    <col min="6" max="6" width="9.140625" customWidth="1"/>
    <col min="7" max="7" width="8.5703125" customWidth="1"/>
    <col min="8" max="8" width="41.5703125" bestFit="1" customWidth="1"/>
  </cols>
  <sheetData>
    <row r="1" spans="1:8" ht="25.5" customHeight="1" x14ac:dyDescent="0.25">
      <c r="A1" s="101" t="s">
        <v>12</v>
      </c>
      <c r="B1" s="102"/>
      <c r="C1" s="3"/>
      <c r="D1" s="3"/>
      <c r="E1" s="3"/>
      <c r="F1" s="3"/>
      <c r="G1" s="3"/>
      <c r="H1" s="3"/>
    </row>
    <row r="2" spans="1:8" x14ac:dyDescent="0.25">
      <c r="A2" s="1">
        <v>30</v>
      </c>
    </row>
    <row r="3" spans="1:8" x14ac:dyDescent="0.25">
      <c r="A3" s="1">
        <v>20</v>
      </c>
    </row>
    <row r="4" spans="1:8" x14ac:dyDescent="0.25">
      <c r="A4" s="2" t="b">
        <f>AND(A2&lt;40, A3&lt;30)</f>
        <v>1</v>
      </c>
      <c r="B4" s="4" t="s">
        <v>6</v>
      </c>
      <c r="C4" t="s">
        <v>5</v>
      </c>
    </row>
    <row r="5" spans="1:8" x14ac:dyDescent="0.25">
      <c r="A5" s="5" t="b">
        <f>AND(A2&lt;40, A3&lt;20)</f>
        <v>0</v>
      </c>
      <c r="B5" s="4" t="s">
        <v>7</v>
      </c>
      <c r="C5" t="s">
        <v>8</v>
      </c>
    </row>
    <row r="6" spans="1:8" ht="15.75" x14ac:dyDescent="0.25">
      <c r="A6" s="5"/>
      <c r="B6" s="6"/>
    </row>
    <row r="7" spans="1:8" x14ac:dyDescent="0.25">
      <c r="A7" s="103" t="s">
        <v>13</v>
      </c>
      <c r="B7" s="104"/>
      <c r="C7" s="3"/>
      <c r="D7" s="3"/>
      <c r="E7" s="3"/>
      <c r="F7" s="3"/>
      <c r="G7" s="3"/>
      <c r="H7" s="3"/>
    </row>
    <row r="9" spans="1:8" ht="15.75" thickBot="1" x14ac:dyDescent="0.3">
      <c r="A9" s="31" t="s">
        <v>108</v>
      </c>
      <c r="B9" s="29"/>
      <c r="C9" s="29"/>
      <c r="D9" s="29"/>
      <c r="E9" s="29"/>
      <c r="F9" s="29"/>
      <c r="G9" s="29"/>
    </row>
    <row r="10" spans="1:8" x14ac:dyDescent="0.25">
      <c r="A10">
        <v>99</v>
      </c>
      <c r="B10" s="92"/>
    </row>
    <row r="11" spans="1:8" x14ac:dyDescent="0.25">
      <c r="A11">
        <v>1</v>
      </c>
      <c r="B11" s="93"/>
    </row>
    <row r="12" spans="1:8" ht="15.75" thickBot="1" x14ac:dyDescent="0.3">
      <c r="A12">
        <v>123</v>
      </c>
      <c r="B12" s="94"/>
    </row>
    <row r="13" spans="1:8" ht="15.75" thickBot="1" x14ac:dyDescent="0.3"/>
    <row r="14" spans="1:8" ht="15.75" thickBot="1" x14ac:dyDescent="0.3">
      <c r="A14" s="31" t="s">
        <v>105</v>
      </c>
      <c r="B14" s="29"/>
      <c r="C14" s="29"/>
      <c r="D14" s="29"/>
      <c r="E14" s="29"/>
      <c r="F14" s="29"/>
      <c r="G14" s="95"/>
    </row>
    <row r="16" spans="1:8" x14ac:dyDescent="0.25">
      <c r="A16">
        <v>50</v>
      </c>
      <c r="B16">
        <v>50</v>
      </c>
      <c r="C16">
        <v>0</v>
      </c>
    </row>
    <row r="17" spans="1:3" x14ac:dyDescent="0.25">
      <c r="A17">
        <v>10</v>
      </c>
      <c r="B17">
        <v>30</v>
      </c>
      <c r="C17" s="30">
        <v>70</v>
      </c>
    </row>
  </sheetData>
  <mergeCells count="2">
    <mergeCell ref="A1:B1"/>
    <mergeCell ref="A7:B7"/>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H16"/>
  <sheetViews>
    <sheetView zoomScale="120" zoomScaleNormal="120" workbookViewId="0">
      <selection sqref="A1:D1"/>
    </sheetView>
  </sheetViews>
  <sheetFormatPr baseColWidth="10" defaultRowHeight="15" x14ac:dyDescent="0.25"/>
  <cols>
    <col min="1" max="1" width="15.28515625" bestFit="1" customWidth="1"/>
    <col min="2" max="2" width="12.5703125" bestFit="1" customWidth="1"/>
    <col min="3" max="3" width="12.85546875" bestFit="1" customWidth="1"/>
    <col min="4" max="4" width="19.85546875" bestFit="1" customWidth="1"/>
  </cols>
  <sheetData>
    <row r="1" spans="1:8" x14ac:dyDescent="0.25">
      <c r="A1" s="103" t="s">
        <v>20</v>
      </c>
      <c r="B1" s="107"/>
      <c r="C1" s="107"/>
      <c r="D1" s="104"/>
    </row>
    <row r="3" spans="1:8" ht="17.25" x14ac:dyDescent="0.3">
      <c r="A3" s="33" t="s">
        <v>21</v>
      </c>
    </row>
    <row r="5" spans="1:8" ht="15.75" x14ac:dyDescent="0.25">
      <c r="A5" s="34" t="s">
        <v>22</v>
      </c>
      <c r="B5" s="34" t="s">
        <v>23</v>
      </c>
      <c r="C5" s="34" t="s">
        <v>24</v>
      </c>
      <c r="D5" s="34" t="s">
        <v>25</v>
      </c>
    </row>
    <row r="6" spans="1:8" x14ac:dyDescent="0.25">
      <c r="A6" s="35" t="s">
        <v>26</v>
      </c>
      <c r="B6" s="36">
        <v>1800</v>
      </c>
      <c r="C6" s="36"/>
      <c r="D6" s="35" t="str">
        <f>IF(C6&gt;B6,"Budget überschritten","OK")</f>
        <v>OK</v>
      </c>
      <c r="E6" s="4" t="s">
        <v>27</v>
      </c>
      <c r="F6" s="32"/>
      <c r="G6" s="32"/>
      <c r="H6" s="32"/>
    </row>
    <row r="7" spans="1:8" x14ac:dyDescent="0.25">
      <c r="A7" s="35" t="s">
        <v>28</v>
      </c>
      <c r="B7" s="36">
        <v>400</v>
      </c>
      <c r="C7" s="36"/>
      <c r="D7" s="35" t="str">
        <f>IF(C7&gt;B7,"Budget überschritten","OK")</f>
        <v>OK</v>
      </c>
    </row>
    <row r="8" spans="1:8" x14ac:dyDescent="0.25">
      <c r="A8" s="35" t="s">
        <v>29</v>
      </c>
      <c r="B8" s="36">
        <v>900</v>
      </c>
      <c r="C8" s="36"/>
      <c r="D8" s="35" t="str">
        <f>IF(C8&gt;B8,"Budget überschritten","OK")</f>
        <v>OK</v>
      </c>
    </row>
    <row r="10" spans="1:8" x14ac:dyDescent="0.25">
      <c r="A10" s="103" t="s">
        <v>30</v>
      </c>
      <c r="B10" s="107"/>
      <c r="C10" s="107"/>
      <c r="D10" s="104"/>
    </row>
    <row r="12" spans="1:8" x14ac:dyDescent="0.25">
      <c r="A12" s="37" t="s">
        <v>31</v>
      </c>
    </row>
    <row r="13" spans="1:8" x14ac:dyDescent="0.25">
      <c r="A13">
        <v>23</v>
      </c>
      <c r="B13">
        <v>79</v>
      </c>
      <c r="C13" t="str">
        <f>IF(A13+B13&lt;100,"Mangel","Überschuss")</f>
        <v>Überschuss</v>
      </c>
      <c r="D13" s="4" t="s">
        <v>34</v>
      </c>
      <c r="E13" s="32"/>
      <c r="F13" s="32"/>
    </row>
    <row r="15" spans="1:8" x14ac:dyDescent="0.25">
      <c r="A15" s="37" t="s">
        <v>32</v>
      </c>
    </row>
    <row r="16" spans="1:8" x14ac:dyDescent="0.25">
      <c r="A16" t="s">
        <v>33</v>
      </c>
      <c r="B16" t="str">
        <f>IF(A16="rot","richtig geraten!","leider daneben!")</f>
        <v>leider daneben!</v>
      </c>
      <c r="D16" s="4" t="s">
        <v>35</v>
      </c>
      <c r="E16" s="32"/>
      <c r="F16" s="32"/>
      <c r="G16" s="32"/>
    </row>
  </sheetData>
  <mergeCells count="2">
    <mergeCell ref="A1:D1"/>
    <mergeCell ref="A10:D10"/>
  </mergeCells>
  <pageMargins left="0.7" right="0.7" top="0.78740157499999996" bottom="0.78740157499999996"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120" zoomScaleNormal="120" workbookViewId="0">
      <selection sqref="A1:G1"/>
    </sheetView>
  </sheetViews>
  <sheetFormatPr baseColWidth="10" defaultRowHeight="15" x14ac:dyDescent="0.25"/>
  <cols>
    <col min="1" max="1" width="26" bestFit="1" customWidth="1"/>
    <col min="2" max="2" width="7.140625" style="39" bestFit="1" customWidth="1"/>
    <col min="3" max="3" width="6" style="39" bestFit="1" customWidth="1"/>
    <col min="4" max="4" width="6.28515625" style="39" bestFit="1" customWidth="1"/>
    <col min="5" max="5" width="8.42578125" style="39" bestFit="1" customWidth="1"/>
    <col min="6" max="6" width="11.42578125" bestFit="1" customWidth="1"/>
    <col min="7" max="7" width="11.140625" bestFit="1" customWidth="1"/>
  </cols>
  <sheetData>
    <row r="1" spans="1:7" x14ac:dyDescent="0.25">
      <c r="A1" s="103" t="s">
        <v>116</v>
      </c>
      <c r="B1" s="107"/>
      <c r="C1" s="107"/>
      <c r="D1" s="107"/>
      <c r="E1" s="107"/>
      <c r="F1" s="107"/>
      <c r="G1" s="104"/>
    </row>
    <row r="2" spans="1:7" ht="18" customHeight="1" x14ac:dyDescent="0.3">
      <c r="A2" s="38" t="s">
        <v>36</v>
      </c>
      <c r="F2" s="40" t="s">
        <v>37</v>
      </c>
      <c r="G2" s="41">
        <v>15</v>
      </c>
    </row>
    <row r="3" spans="1:7" ht="18" customHeight="1" x14ac:dyDescent="0.25">
      <c r="F3" s="42" t="s">
        <v>38</v>
      </c>
      <c r="G3" s="43">
        <v>30</v>
      </c>
    </row>
    <row r="4" spans="1:7" x14ac:dyDescent="0.25">
      <c r="A4" s="44" t="s">
        <v>39</v>
      </c>
      <c r="B4" s="45" t="s">
        <v>40</v>
      </c>
      <c r="C4" s="45" t="s">
        <v>41</v>
      </c>
      <c r="D4" s="45" t="s">
        <v>42</v>
      </c>
      <c r="E4" s="45" t="s">
        <v>43</v>
      </c>
      <c r="F4" s="46" t="s">
        <v>44</v>
      </c>
      <c r="G4" s="47" t="s">
        <v>45</v>
      </c>
    </row>
    <row r="5" spans="1:7" x14ac:dyDescent="0.25">
      <c r="A5" s="48">
        <v>40889</v>
      </c>
      <c r="B5" s="49">
        <v>0.33333333333333331</v>
      </c>
      <c r="C5" s="49">
        <v>0.6875</v>
      </c>
      <c r="D5" s="49">
        <v>2.0833333333333332E-2</v>
      </c>
      <c r="E5" s="50">
        <f>(C5-B5-D5)*24</f>
        <v>8</v>
      </c>
      <c r="F5" s="51"/>
      <c r="G5" s="52"/>
    </row>
    <row r="6" spans="1:7" x14ac:dyDescent="0.25">
      <c r="A6" s="48">
        <v>40890</v>
      </c>
      <c r="B6" s="49">
        <v>0.3125</v>
      </c>
      <c r="C6" s="49">
        <v>0.66666666666666663</v>
      </c>
      <c r="D6" s="49">
        <v>2.0833333333333332E-2</v>
      </c>
      <c r="E6" s="50">
        <f t="shared" ref="E6:E11" si="0">(C6-B6-D6)*24</f>
        <v>8</v>
      </c>
      <c r="F6" s="51"/>
      <c r="G6" s="52"/>
    </row>
    <row r="7" spans="1:7" x14ac:dyDescent="0.25">
      <c r="A7" s="48">
        <v>40891</v>
      </c>
      <c r="B7" s="49">
        <v>0.33333333333333331</v>
      </c>
      <c r="C7" s="49">
        <v>0.70833333333333337</v>
      </c>
      <c r="D7" s="49">
        <v>2.0833333333333332E-2</v>
      </c>
      <c r="E7" s="50">
        <f t="shared" si="0"/>
        <v>8.5000000000000018</v>
      </c>
      <c r="F7" s="51"/>
      <c r="G7" s="52"/>
    </row>
    <row r="8" spans="1:7" x14ac:dyDescent="0.25">
      <c r="A8" s="48">
        <v>40892</v>
      </c>
      <c r="B8" s="49">
        <v>0.3125</v>
      </c>
      <c r="C8" s="49">
        <v>0.6875</v>
      </c>
      <c r="D8" s="49">
        <v>2.0833333333333332E-2</v>
      </c>
      <c r="E8" s="50">
        <f t="shared" si="0"/>
        <v>8.5</v>
      </c>
      <c r="F8" s="51"/>
      <c r="G8" s="52"/>
    </row>
    <row r="9" spans="1:7" x14ac:dyDescent="0.25">
      <c r="A9" s="48">
        <v>40893</v>
      </c>
      <c r="B9" s="49">
        <v>0.33333333333333331</v>
      </c>
      <c r="C9" s="49">
        <v>0.66666666666666663</v>
      </c>
      <c r="D9" s="49">
        <v>0</v>
      </c>
      <c r="E9" s="50">
        <f t="shared" si="0"/>
        <v>8</v>
      </c>
      <c r="F9" s="51"/>
      <c r="G9" s="52"/>
    </row>
    <row r="10" spans="1:7" x14ac:dyDescent="0.25">
      <c r="A10" s="48">
        <v>40894</v>
      </c>
      <c r="B10" s="49">
        <v>0.33333333333333331</v>
      </c>
      <c r="C10" s="49">
        <v>0.6875</v>
      </c>
      <c r="D10" s="49">
        <v>2.0833333333333332E-2</v>
      </c>
      <c r="E10" s="50">
        <f t="shared" si="0"/>
        <v>8</v>
      </c>
      <c r="F10" s="51" t="s">
        <v>46</v>
      </c>
      <c r="G10" s="52"/>
    </row>
    <row r="11" spans="1:7" x14ac:dyDescent="0.25">
      <c r="A11" s="53">
        <v>40895</v>
      </c>
      <c r="B11" s="54">
        <v>0.375</v>
      </c>
      <c r="C11" s="54">
        <v>0.54166666666666663</v>
      </c>
      <c r="D11" s="54">
        <v>0</v>
      </c>
      <c r="E11" s="55">
        <f t="shared" si="0"/>
        <v>3.9999999999999991</v>
      </c>
      <c r="F11" s="56" t="s">
        <v>46</v>
      </c>
      <c r="G11" s="57"/>
    </row>
    <row r="13" spans="1:7" ht="32.25" customHeight="1" x14ac:dyDescent="0.25">
      <c r="A13" s="108" t="s">
        <v>47</v>
      </c>
      <c r="B13" s="108"/>
      <c r="C13" s="108"/>
      <c r="D13" s="108"/>
      <c r="E13" s="108"/>
      <c r="F13" s="108"/>
      <c r="G13" s="108"/>
    </row>
    <row r="18" spans="3:3" x14ac:dyDescent="0.25">
      <c r="C18"/>
    </row>
  </sheetData>
  <mergeCells count="2">
    <mergeCell ref="A1:G1"/>
    <mergeCell ref="A13:G13"/>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J18"/>
  <sheetViews>
    <sheetView zoomScale="120" zoomScaleNormal="120" workbookViewId="0">
      <selection sqref="A1:G1"/>
    </sheetView>
  </sheetViews>
  <sheetFormatPr baseColWidth="10" defaultRowHeight="15" x14ac:dyDescent="0.25"/>
  <cols>
    <col min="1" max="1" width="26" bestFit="1" customWidth="1"/>
    <col min="2" max="2" width="7.140625" style="39" bestFit="1" customWidth="1"/>
    <col min="3" max="3" width="6" style="39" bestFit="1" customWidth="1"/>
    <col min="4" max="4" width="6.28515625" style="39" bestFit="1" customWidth="1"/>
    <col min="5" max="5" width="8.42578125" style="39" bestFit="1" customWidth="1"/>
    <col min="6" max="6" width="11.42578125" bestFit="1" customWidth="1"/>
    <col min="7" max="7" width="11.140625" bestFit="1" customWidth="1"/>
  </cols>
  <sheetData>
    <row r="1" spans="1:10" x14ac:dyDescent="0.25">
      <c r="A1" s="103" t="s">
        <v>116</v>
      </c>
      <c r="B1" s="107"/>
      <c r="C1" s="107"/>
      <c r="D1" s="107"/>
      <c r="E1" s="107"/>
      <c r="F1" s="107"/>
      <c r="G1" s="104"/>
    </row>
    <row r="2" spans="1:10" ht="18" customHeight="1" x14ac:dyDescent="0.3">
      <c r="A2" s="38" t="s">
        <v>36</v>
      </c>
      <c r="F2" s="40" t="s">
        <v>37</v>
      </c>
      <c r="G2" s="41">
        <v>15</v>
      </c>
    </row>
    <row r="3" spans="1:10" ht="18" customHeight="1" x14ac:dyDescent="0.25">
      <c r="F3" s="42" t="s">
        <v>38</v>
      </c>
      <c r="G3" s="43">
        <v>30</v>
      </c>
    </row>
    <row r="4" spans="1:10" x14ac:dyDescent="0.25">
      <c r="A4" s="44" t="s">
        <v>39</v>
      </c>
      <c r="B4" s="45" t="s">
        <v>40</v>
      </c>
      <c r="C4" s="45" t="s">
        <v>41</v>
      </c>
      <c r="D4" s="45" t="s">
        <v>42</v>
      </c>
      <c r="E4" s="45" t="s">
        <v>43</v>
      </c>
      <c r="F4" s="46" t="s">
        <v>44</v>
      </c>
      <c r="G4" s="47" t="s">
        <v>45</v>
      </c>
    </row>
    <row r="5" spans="1:10" x14ac:dyDescent="0.25">
      <c r="A5" s="48">
        <v>40889</v>
      </c>
      <c r="B5" s="49">
        <v>0.33333333333333331</v>
      </c>
      <c r="C5" s="49">
        <v>0.6875</v>
      </c>
      <c r="D5" s="49">
        <v>2.0833333333333332E-2</v>
      </c>
      <c r="E5" s="50">
        <f>(C5-B5-D5)*24</f>
        <v>8</v>
      </c>
      <c r="F5" s="51"/>
      <c r="G5" s="52">
        <f>IF(F5="x",E5*$G$3,E5*$G$2)</f>
        <v>120</v>
      </c>
      <c r="H5" s="4" t="s">
        <v>48</v>
      </c>
      <c r="I5" s="32"/>
      <c r="J5" s="58"/>
    </row>
    <row r="6" spans="1:10" x14ac:dyDescent="0.25">
      <c r="A6" s="48">
        <v>40890</v>
      </c>
      <c r="B6" s="49">
        <v>0.3125</v>
      </c>
      <c r="C6" s="49">
        <v>0.66666666666666663</v>
      </c>
      <c r="D6" s="49">
        <v>2.0833333333333332E-2</v>
      </c>
      <c r="E6" s="50">
        <f t="shared" ref="E6:E11" si="0">(C6-B6-D6)*24</f>
        <v>8</v>
      </c>
      <c r="F6" s="51"/>
      <c r="G6" s="52">
        <f t="shared" ref="G6:G11" si="1">IF(F6="x",E6*$G$3,E6*$G$2)</f>
        <v>120</v>
      </c>
    </row>
    <row r="7" spans="1:10" x14ac:dyDescent="0.25">
      <c r="A7" s="48">
        <v>40891</v>
      </c>
      <c r="B7" s="49">
        <v>0.33333333333333331</v>
      </c>
      <c r="C7" s="49">
        <v>0.70833333333333337</v>
      </c>
      <c r="D7" s="49">
        <v>2.0833333333333332E-2</v>
      </c>
      <c r="E7" s="50">
        <f t="shared" si="0"/>
        <v>8.5000000000000018</v>
      </c>
      <c r="F7" s="51"/>
      <c r="G7" s="52">
        <f t="shared" si="1"/>
        <v>127.50000000000003</v>
      </c>
    </row>
    <row r="8" spans="1:10" x14ac:dyDescent="0.25">
      <c r="A8" s="48">
        <v>40892</v>
      </c>
      <c r="B8" s="49">
        <v>0.3125</v>
      </c>
      <c r="C8" s="49">
        <v>0.6875</v>
      </c>
      <c r="D8" s="49">
        <v>2.0833333333333332E-2</v>
      </c>
      <c r="E8" s="50">
        <f t="shared" si="0"/>
        <v>8.5</v>
      </c>
      <c r="F8" s="51"/>
      <c r="G8" s="52">
        <f t="shared" si="1"/>
        <v>127.5</v>
      </c>
    </row>
    <row r="9" spans="1:10" x14ac:dyDescent="0.25">
      <c r="A9" s="48">
        <v>40893</v>
      </c>
      <c r="B9" s="49">
        <v>0.33333333333333331</v>
      </c>
      <c r="C9" s="49">
        <v>0.66666666666666663</v>
      </c>
      <c r="D9" s="49">
        <v>0</v>
      </c>
      <c r="E9" s="50">
        <f t="shared" si="0"/>
        <v>8</v>
      </c>
      <c r="F9" s="51"/>
      <c r="G9" s="52">
        <f t="shared" si="1"/>
        <v>120</v>
      </c>
    </row>
    <row r="10" spans="1:10" x14ac:dyDescent="0.25">
      <c r="A10" s="48">
        <v>40894</v>
      </c>
      <c r="B10" s="49">
        <v>0.33333333333333331</v>
      </c>
      <c r="C10" s="49">
        <v>0.6875</v>
      </c>
      <c r="D10" s="49">
        <v>2.0833333333333332E-2</v>
      </c>
      <c r="E10" s="50">
        <f t="shared" si="0"/>
        <v>8</v>
      </c>
      <c r="F10" s="51" t="s">
        <v>46</v>
      </c>
      <c r="G10" s="52">
        <f t="shared" si="1"/>
        <v>240</v>
      </c>
    </row>
    <row r="11" spans="1:10" x14ac:dyDescent="0.25">
      <c r="A11" s="53">
        <v>40895</v>
      </c>
      <c r="B11" s="54">
        <v>0.375</v>
      </c>
      <c r="C11" s="54">
        <v>0.54166666666666663</v>
      </c>
      <c r="D11" s="54">
        <v>0</v>
      </c>
      <c r="E11" s="55">
        <f t="shared" si="0"/>
        <v>3.9999999999999991</v>
      </c>
      <c r="F11" s="56" t="s">
        <v>46</v>
      </c>
      <c r="G11" s="57">
        <f t="shared" si="1"/>
        <v>119.99999999999997</v>
      </c>
    </row>
    <row r="13" spans="1:10" ht="32.25" customHeight="1" x14ac:dyDescent="0.25">
      <c r="A13" s="108" t="s">
        <v>47</v>
      </c>
      <c r="B13" s="108"/>
      <c r="C13" s="108"/>
      <c r="D13" s="108"/>
      <c r="E13" s="108"/>
      <c r="F13" s="108"/>
      <c r="G13" s="108"/>
    </row>
    <row r="15" spans="1:10" x14ac:dyDescent="0.25">
      <c r="G15" s="59"/>
    </row>
    <row r="18" spans="3:3" x14ac:dyDescent="0.25">
      <c r="C18"/>
    </row>
  </sheetData>
  <mergeCells count="2">
    <mergeCell ref="A1:G1"/>
    <mergeCell ref="A13:G13"/>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120" zoomScaleNormal="120" workbookViewId="0">
      <selection sqref="A1:G1"/>
    </sheetView>
  </sheetViews>
  <sheetFormatPr baseColWidth="10" defaultRowHeight="15" x14ac:dyDescent="0.25"/>
  <cols>
    <col min="1" max="1" width="26" bestFit="1" customWidth="1"/>
    <col min="2" max="2" width="12.5703125" style="39" bestFit="1" customWidth="1"/>
    <col min="3" max="3" width="12.28515625" style="39" bestFit="1" customWidth="1"/>
    <col min="4" max="4" width="6.28515625" style="39" bestFit="1" customWidth="1"/>
    <col min="5" max="5" width="8.42578125" style="39" bestFit="1" customWidth="1"/>
    <col min="6" max="6" width="11.42578125" bestFit="1" customWidth="1"/>
    <col min="7" max="7" width="11.140625" bestFit="1" customWidth="1"/>
  </cols>
  <sheetData>
    <row r="1" spans="1:7" x14ac:dyDescent="0.25">
      <c r="A1" s="103" t="s">
        <v>117</v>
      </c>
      <c r="B1" s="107"/>
      <c r="C1" s="107"/>
      <c r="D1" s="107"/>
      <c r="E1" s="107"/>
      <c r="F1" s="107"/>
      <c r="G1" s="104"/>
    </row>
    <row r="2" spans="1:7" ht="18" customHeight="1" x14ac:dyDescent="0.3">
      <c r="A2" s="60" t="s">
        <v>49</v>
      </c>
    </row>
    <row r="3" spans="1:7" ht="18" customHeight="1" x14ac:dyDescent="0.25"/>
    <row r="4" spans="1:7" x14ac:dyDescent="0.25">
      <c r="A4" s="61" t="s">
        <v>50</v>
      </c>
      <c r="B4" s="62" t="s">
        <v>51</v>
      </c>
      <c r="C4" s="62" t="s">
        <v>52</v>
      </c>
      <c r="D4"/>
      <c r="E4"/>
    </row>
    <row r="5" spans="1:7" x14ac:dyDescent="0.25">
      <c r="A5" s="48" t="s">
        <v>53</v>
      </c>
      <c r="B5" s="63">
        <v>17</v>
      </c>
      <c r="C5" s="49"/>
      <c r="D5"/>
      <c r="E5"/>
    </row>
    <row r="6" spans="1:7" x14ac:dyDescent="0.25">
      <c r="A6" s="48" t="s">
        <v>54</v>
      </c>
      <c r="B6" s="63">
        <v>13</v>
      </c>
      <c r="C6" s="49"/>
      <c r="D6"/>
      <c r="E6"/>
    </row>
    <row r="7" spans="1:7" x14ac:dyDescent="0.25">
      <c r="A7" s="48" t="s">
        <v>55</v>
      </c>
      <c r="B7" s="63">
        <v>5</v>
      </c>
      <c r="C7" s="49"/>
      <c r="D7"/>
      <c r="E7"/>
    </row>
    <row r="8" spans="1:7" x14ac:dyDescent="0.25">
      <c r="A8" s="48" t="s">
        <v>56</v>
      </c>
      <c r="B8" s="63">
        <v>17</v>
      </c>
      <c r="C8" s="49"/>
      <c r="D8"/>
      <c r="E8"/>
    </row>
    <row r="10" spans="1:7" ht="32.25" customHeight="1" x14ac:dyDescent="0.25">
      <c r="A10" s="108" t="s">
        <v>57</v>
      </c>
      <c r="B10" s="108"/>
      <c r="C10" s="108"/>
      <c r="D10" s="108"/>
      <c r="E10" s="108"/>
      <c r="F10" s="108"/>
      <c r="G10" s="108"/>
    </row>
    <row r="15" spans="1:7" s="39" customFormat="1" x14ac:dyDescent="0.25">
      <c r="A15"/>
      <c r="C15"/>
      <c r="F15"/>
      <c r="G15"/>
    </row>
  </sheetData>
  <mergeCells count="2">
    <mergeCell ref="A1:G1"/>
    <mergeCell ref="A10:G10"/>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G15"/>
  <sheetViews>
    <sheetView zoomScale="120" zoomScaleNormal="120" workbookViewId="0">
      <selection sqref="A1:G1"/>
    </sheetView>
  </sheetViews>
  <sheetFormatPr baseColWidth="10" defaultRowHeight="15" x14ac:dyDescent="0.25"/>
  <cols>
    <col min="1" max="1" width="26" bestFit="1" customWidth="1"/>
    <col min="2" max="2" width="12.5703125" style="39" bestFit="1" customWidth="1"/>
    <col min="3" max="3" width="12.28515625" style="39" bestFit="1" customWidth="1"/>
    <col min="4" max="4" width="6.28515625" style="39" bestFit="1" customWidth="1"/>
    <col min="5" max="5" width="8.42578125" style="39" bestFit="1" customWidth="1"/>
    <col min="6" max="6" width="11.42578125" bestFit="1" customWidth="1"/>
    <col min="7" max="7" width="11.140625" bestFit="1" customWidth="1"/>
  </cols>
  <sheetData>
    <row r="1" spans="1:7" x14ac:dyDescent="0.25">
      <c r="A1" s="103" t="s">
        <v>117</v>
      </c>
      <c r="B1" s="107"/>
      <c r="C1" s="107"/>
      <c r="D1" s="107"/>
      <c r="E1" s="107"/>
      <c r="F1" s="107"/>
      <c r="G1" s="104"/>
    </row>
    <row r="2" spans="1:7" ht="18" customHeight="1" x14ac:dyDescent="0.3">
      <c r="A2" s="60" t="s">
        <v>49</v>
      </c>
    </row>
    <row r="3" spans="1:7" ht="18" customHeight="1" x14ac:dyDescent="0.25"/>
    <row r="4" spans="1:7" x14ac:dyDescent="0.25">
      <c r="A4" s="61" t="s">
        <v>50</v>
      </c>
      <c r="B4" s="62" t="s">
        <v>51</v>
      </c>
      <c r="C4" s="62" t="s">
        <v>52</v>
      </c>
      <c r="D4"/>
      <c r="E4"/>
    </row>
    <row r="5" spans="1:7" x14ac:dyDescent="0.25">
      <c r="A5" s="48" t="s">
        <v>53</v>
      </c>
      <c r="B5" s="63">
        <v>17</v>
      </c>
      <c r="C5" s="49" t="str">
        <f>IF(B5&lt;14,"J","N")</f>
        <v>N</v>
      </c>
      <c r="D5" s="4" t="s">
        <v>70</v>
      </c>
      <c r="E5" s="32"/>
      <c r="F5" s="32"/>
    </row>
    <row r="6" spans="1:7" x14ac:dyDescent="0.25">
      <c r="A6" s="48" t="s">
        <v>54</v>
      </c>
      <c r="B6" s="63">
        <v>13</v>
      </c>
      <c r="C6" s="49" t="str">
        <f>IF(B6&lt;14,"J","N")</f>
        <v>J</v>
      </c>
      <c r="D6" s="4" t="s">
        <v>71</v>
      </c>
      <c r="E6" s="32"/>
      <c r="F6" s="32"/>
    </row>
    <row r="7" spans="1:7" x14ac:dyDescent="0.25">
      <c r="A7" s="48" t="s">
        <v>55</v>
      </c>
      <c r="B7" s="63">
        <v>5</v>
      </c>
      <c r="C7" s="49" t="str">
        <f>IF(B7&lt;14,"J","N")</f>
        <v>J</v>
      </c>
      <c r="D7" s="4" t="s">
        <v>72</v>
      </c>
      <c r="E7" s="32"/>
      <c r="F7" s="32"/>
    </row>
    <row r="8" spans="1:7" x14ac:dyDescent="0.25">
      <c r="A8" s="48" t="s">
        <v>56</v>
      </c>
      <c r="B8" s="63">
        <v>17</v>
      </c>
      <c r="C8" s="49" t="str">
        <f>IF(B8&lt;14,"J","N")</f>
        <v>N</v>
      </c>
      <c r="D8" s="4" t="s">
        <v>73</v>
      </c>
      <c r="E8" s="32"/>
      <c r="F8" s="32"/>
    </row>
    <row r="10" spans="1:7" ht="32.25" customHeight="1" x14ac:dyDescent="0.25">
      <c r="A10" s="108" t="s">
        <v>57</v>
      </c>
      <c r="B10" s="108"/>
      <c r="C10" s="108"/>
      <c r="D10" s="108"/>
      <c r="E10" s="108"/>
      <c r="F10" s="108"/>
      <c r="G10" s="108"/>
    </row>
    <row r="15" spans="1:7" s="39" customFormat="1" x14ac:dyDescent="0.25">
      <c r="A15"/>
      <c r="C15"/>
      <c r="F15"/>
      <c r="G15"/>
    </row>
  </sheetData>
  <mergeCells count="2">
    <mergeCell ref="A1:G1"/>
    <mergeCell ref="A10:G10"/>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120" zoomScaleNormal="120" workbookViewId="0">
      <selection sqref="A1:G1"/>
    </sheetView>
  </sheetViews>
  <sheetFormatPr baseColWidth="10" defaultRowHeight="15" x14ac:dyDescent="0.25"/>
  <cols>
    <col min="1" max="1" width="8.85546875" bestFit="1" customWidth="1"/>
    <col min="2" max="2" width="12.5703125" style="39" bestFit="1" customWidth="1"/>
    <col min="3" max="3" width="13.85546875" style="39" bestFit="1" customWidth="1"/>
    <col min="4" max="4" width="6.28515625" style="39" bestFit="1" customWidth="1"/>
    <col min="5" max="5" width="8.42578125" style="39" bestFit="1" customWidth="1"/>
    <col min="6" max="6" width="11.42578125" bestFit="1" customWidth="1"/>
    <col min="7" max="7" width="11.140625" bestFit="1" customWidth="1"/>
  </cols>
  <sheetData>
    <row r="1" spans="1:7" x14ac:dyDescent="0.25">
      <c r="A1" s="103" t="s">
        <v>118</v>
      </c>
      <c r="B1" s="107"/>
      <c r="C1" s="107"/>
      <c r="D1" s="107"/>
      <c r="E1" s="107"/>
      <c r="F1" s="107"/>
      <c r="G1" s="104"/>
    </row>
    <row r="2" spans="1:7" ht="18" customHeight="1" x14ac:dyDescent="0.3">
      <c r="A2" s="64" t="s">
        <v>58</v>
      </c>
      <c r="B2" s="65"/>
    </row>
    <row r="3" spans="1:7" ht="18" customHeight="1" x14ac:dyDescent="0.25"/>
    <row r="4" spans="1:7" x14ac:dyDescent="0.25">
      <c r="A4" s="66" t="s">
        <v>59</v>
      </c>
      <c r="B4" s="67" t="s">
        <v>60</v>
      </c>
      <c r="C4" s="67" t="s">
        <v>61</v>
      </c>
      <c r="D4"/>
      <c r="E4"/>
    </row>
    <row r="5" spans="1:7" x14ac:dyDescent="0.25">
      <c r="A5" s="48" t="s">
        <v>62</v>
      </c>
      <c r="B5" s="68">
        <v>200</v>
      </c>
      <c r="C5" s="69"/>
      <c r="D5"/>
      <c r="E5"/>
    </row>
    <row r="6" spans="1:7" x14ac:dyDescent="0.25">
      <c r="A6" s="48" t="s">
        <v>63</v>
      </c>
      <c r="B6" s="68">
        <v>125</v>
      </c>
      <c r="C6" s="69"/>
      <c r="D6"/>
      <c r="E6"/>
    </row>
    <row r="7" spans="1:7" x14ac:dyDescent="0.25">
      <c r="A7" s="48" t="s">
        <v>64</v>
      </c>
      <c r="B7" s="68">
        <v>350</v>
      </c>
      <c r="C7" s="69"/>
      <c r="D7"/>
      <c r="E7"/>
    </row>
    <row r="8" spans="1:7" x14ac:dyDescent="0.25">
      <c r="A8" s="48" t="s">
        <v>65</v>
      </c>
      <c r="B8" s="68">
        <v>20</v>
      </c>
      <c r="C8" s="69"/>
      <c r="D8"/>
      <c r="E8"/>
    </row>
    <row r="10" spans="1:7" ht="32.25" customHeight="1" x14ac:dyDescent="0.25">
      <c r="A10" s="108" t="s">
        <v>66</v>
      </c>
      <c r="B10" s="108"/>
      <c r="C10" s="108"/>
      <c r="D10" s="108"/>
      <c r="E10" s="108"/>
      <c r="F10" s="108"/>
      <c r="G10" s="108"/>
    </row>
    <row r="15" spans="1:7" s="39" customFormat="1" x14ac:dyDescent="0.25">
      <c r="A15"/>
      <c r="C15"/>
      <c r="F15"/>
      <c r="G15"/>
    </row>
  </sheetData>
  <mergeCells count="2">
    <mergeCell ref="A1:G1"/>
    <mergeCell ref="A10:G10"/>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G15"/>
  <sheetViews>
    <sheetView zoomScale="120" zoomScaleNormal="120" workbookViewId="0">
      <selection sqref="A1:G1"/>
    </sheetView>
  </sheetViews>
  <sheetFormatPr baseColWidth="10" defaultRowHeight="15" x14ac:dyDescent="0.25"/>
  <cols>
    <col min="1" max="1" width="8.85546875" bestFit="1" customWidth="1"/>
    <col min="2" max="2" width="12.5703125" style="39" bestFit="1" customWidth="1"/>
    <col min="3" max="3" width="13.85546875" style="39" bestFit="1" customWidth="1"/>
    <col min="4" max="4" width="6.28515625" style="39" bestFit="1" customWidth="1"/>
    <col min="5" max="5" width="8.42578125" style="39" bestFit="1" customWidth="1"/>
    <col min="6" max="6" width="12.140625" customWidth="1"/>
    <col min="7" max="7" width="11.140625" bestFit="1" customWidth="1"/>
  </cols>
  <sheetData>
    <row r="1" spans="1:7" x14ac:dyDescent="0.25">
      <c r="A1" s="103" t="s">
        <v>118</v>
      </c>
      <c r="B1" s="107"/>
      <c r="C1" s="107"/>
      <c r="D1" s="107"/>
      <c r="E1" s="107"/>
      <c r="F1" s="107"/>
      <c r="G1" s="104"/>
    </row>
    <row r="2" spans="1:7" ht="18" customHeight="1" x14ac:dyDescent="0.3">
      <c r="A2" s="64" t="s">
        <v>58</v>
      </c>
      <c r="B2" s="65"/>
    </row>
    <row r="3" spans="1:7" ht="18" customHeight="1" x14ac:dyDescent="0.25"/>
    <row r="4" spans="1:7" x14ac:dyDescent="0.25">
      <c r="A4" s="66" t="s">
        <v>59</v>
      </c>
      <c r="B4" s="67" t="s">
        <v>60</v>
      </c>
      <c r="C4" s="67" t="s">
        <v>61</v>
      </c>
      <c r="D4"/>
      <c r="E4"/>
    </row>
    <row r="5" spans="1:7" x14ac:dyDescent="0.25">
      <c r="A5" s="48" t="s">
        <v>62</v>
      </c>
      <c r="B5" s="68">
        <v>200</v>
      </c>
      <c r="C5" s="69">
        <f>IF(B5&gt;150,B5*12%,"-")</f>
        <v>24</v>
      </c>
      <c r="D5" s="4" t="s">
        <v>74</v>
      </c>
      <c r="E5" s="32"/>
      <c r="F5" s="32"/>
      <c r="G5" s="72"/>
    </row>
    <row r="6" spans="1:7" x14ac:dyDescent="0.25">
      <c r="A6" s="48" t="s">
        <v>63</v>
      </c>
      <c r="B6" s="68">
        <v>125</v>
      </c>
      <c r="C6" s="69" t="str">
        <f>IF(B6&gt;150,B6*12%,"-")</f>
        <v>-</v>
      </c>
      <c r="D6" s="4" t="s">
        <v>75</v>
      </c>
      <c r="E6" s="32"/>
      <c r="F6" s="32"/>
    </row>
    <row r="7" spans="1:7" x14ac:dyDescent="0.25">
      <c r="A7" s="48" t="s">
        <v>64</v>
      </c>
      <c r="B7" s="68">
        <v>350</v>
      </c>
      <c r="C7" s="69">
        <f>IF(B7&gt;150,B7*12%,"-")</f>
        <v>42</v>
      </c>
      <c r="D7" s="4" t="s">
        <v>76</v>
      </c>
      <c r="E7" s="32"/>
      <c r="F7" s="32"/>
    </row>
    <row r="8" spans="1:7" x14ac:dyDescent="0.25">
      <c r="A8" s="48" t="s">
        <v>65</v>
      </c>
      <c r="B8" s="68">
        <v>20</v>
      </c>
      <c r="C8" s="69" t="str">
        <f>IF(B8&gt;150,B8*12%,"-")</f>
        <v>-</v>
      </c>
      <c r="D8" s="4" t="s">
        <v>77</v>
      </c>
      <c r="E8" s="32"/>
      <c r="F8" s="32"/>
    </row>
    <row r="10" spans="1:7" ht="32.25" customHeight="1" x14ac:dyDescent="0.25">
      <c r="A10" s="108" t="s">
        <v>66</v>
      </c>
      <c r="B10" s="108"/>
      <c r="C10" s="108"/>
      <c r="D10" s="108"/>
      <c r="E10" s="108"/>
      <c r="F10" s="108"/>
      <c r="G10" s="108"/>
    </row>
    <row r="15" spans="1:7" s="39" customFormat="1" x14ac:dyDescent="0.25">
      <c r="A15"/>
      <c r="C15"/>
      <c r="F15"/>
      <c r="G15"/>
    </row>
  </sheetData>
  <mergeCells count="2">
    <mergeCell ref="A1:G1"/>
    <mergeCell ref="A10:G10"/>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120" zoomScaleNormal="120" workbookViewId="0">
      <selection sqref="A1:G1"/>
    </sheetView>
  </sheetViews>
  <sheetFormatPr baseColWidth="10" defaultRowHeight="15" x14ac:dyDescent="0.25"/>
  <cols>
    <col min="1" max="1" width="8.7109375" customWidth="1"/>
    <col min="2" max="2" width="12.5703125" style="39" bestFit="1" customWidth="1"/>
    <col min="3" max="4" width="13.85546875" style="39" bestFit="1" customWidth="1"/>
    <col min="5" max="5" width="8.42578125" style="39" bestFit="1" customWidth="1"/>
    <col min="6" max="6" width="11.42578125" bestFit="1" customWidth="1"/>
    <col min="7" max="7" width="11.140625" bestFit="1" customWidth="1"/>
  </cols>
  <sheetData>
    <row r="1" spans="1:7" x14ac:dyDescent="0.25">
      <c r="A1" s="103" t="s">
        <v>119</v>
      </c>
      <c r="B1" s="107"/>
      <c r="C1" s="107"/>
      <c r="D1" s="107"/>
      <c r="E1" s="107"/>
      <c r="F1" s="107"/>
      <c r="G1" s="104"/>
    </row>
    <row r="2" spans="1:7" ht="18" customHeight="1" x14ac:dyDescent="0.3">
      <c r="A2" s="64" t="s">
        <v>58</v>
      </c>
      <c r="B2" s="65"/>
    </row>
    <row r="3" spans="1:7" ht="18" customHeight="1" x14ac:dyDescent="0.25"/>
    <row r="4" spans="1:7" x14ac:dyDescent="0.25">
      <c r="A4" s="66" t="s">
        <v>59</v>
      </c>
      <c r="B4" s="67" t="s">
        <v>60</v>
      </c>
      <c r="C4" s="67" t="s">
        <v>67</v>
      </c>
      <c r="D4" s="67" t="s">
        <v>61</v>
      </c>
      <c r="E4"/>
    </row>
    <row r="5" spans="1:7" x14ac:dyDescent="0.25">
      <c r="A5" s="48" t="s">
        <v>62</v>
      </c>
      <c r="B5" s="68">
        <v>200</v>
      </c>
      <c r="C5" s="70" t="s">
        <v>68</v>
      </c>
      <c r="D5" s="71"/>
      <c r="E5"/>
    </row>
    <row r="6" spans="1:7" x14ac:dyDescent="0.25">
      <c r="A6" s="48" t="s">
        <v>63</v>
      </c>
      <c r="B6" s="68">
        <v>125</v>
      </c>
      <c r="C6" s="70" t="s">
        <v>68</v>
      </c>
      <c r="D6" s="71"/>
      <c r="E6"/>
    </row>
    <row r="7" spans="1:7" x14ac:dyDescent="0.25">
      <c r="A7" s="48" t="s">
        <v>64</v>
      </c>
      <c r="B7" s="68">
        <v>350</v>
      </c>
      <c r="C7" s="70"/>
      <c r="D7" s="71"/>
      <c r="E7"/>
    </row>
    <row r="8" spans="1:7" x14ac:dyDescent="0.25">
      <c r="A8" s="48" t="s">
        <v>65</v>
      </c>
      <c r="B8" s="68">
        <v>200</v>
      </c>
      <c r="C8" s="70"/>
      <c r="D8" s="71"/>
      <c r="E8"/>
    </row>
    <row r="10" spans="1:7" ht="32.25" customHeight="1" x14ac:dyDescent="0.25">
      <c r="A10" s="108" t="s">
        <v>69</v>
      </c>
      <c r="B10" s="108"/>
      <c r="C10" s="108"/>
      <c r="D10" s="108"/>
      <c r="E10" s="108"/>
      <c r="F10" s="108"/>
      <c r="G10" s="108"/>
    </row>
    <row r="15" spans="1:7" s="39" customFormat="1" x14ac:dyDescent="0.25">
      <c r="A15"/>
      <c r="C15"/>
      <c r="F15"/>
      <c r="G15"/>
    </row>
  </sheetData>
  <mergeCells count="2">
    <mergeCell ref="A1:G1"/>
    <mergeCell ref="A10:G10"/>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J15"/>
  <sheetViews>
    <sheetView zoomScale="120" zoomScaleNormal="120" workbookViewId="0">
      <selection sqref="A1:G1"/>
    </sheetView>
  </sheetViews>
  <sheetFormatPr baseColWidth="10" defaultRowHeight="15" x14ac:dyDescent="0.25"/>
  <cols>
    <col min="1" max="1" width="8.7109375" customWidth="1"/>
    <col min="2" max="2" width="12.5703125" style="39" bestFit="1" customWidth="1"/>
    <col min="3" max="4" width="13.85546875" style="39" bestFit="1" customWidth="1"/>
    <col min="5" max="5" width="8.42578125" style="39" bestFit="1" customWidth="1"/>
    <col min="6" max="6" width="11.42578125" bestFit="1" customWidth="1"/>
    <col min="7" max="7" width="11.140625" bestFit="1" customWidth="1"/>
  </cols>
  <sheetData>
    <row r="1" spans="1:10" x14ac:dyDescent="0.25">
      <c r="A1" s="103" t="s">
        <v>119</v>
      </c>
      <c r="B1" s="107"/>
      <c r="C1" s="107"/>
      <c r="D1" s="107"/>
      <c r="E1" s="107"/>
      <c r="F1" s="107"/>
      <c r="G1" s="104"/>
    </row>
    <row r="2" spans="1:10" ht="18" customHeight="1" x14ac:dyDescent="0.3">
      <c r="A2" s="64" t="s">
        <v>58</v>
      </c>
      <c r="B2" s="65"/>
    </row>
    <row r="3" spans="1:10" ht="18" customHeight="1" x14ac:dyDescent="0.25"/>
    <row r="4" spans="1:10" x14ac:dyDescent="0.25">
      <c r="A4" s="66" t="s">
        <v>59</v>
      </c>
      <c r="B4" s="67" t="s">
        <v>60</v>
      </c>
      <c r="C4" s="67" t="s">
        <v>67</v>
      </c>
      <c r="D4" s="67" t="s">
        <v>61</v>
      </c>
      <c r="E4"/>
    </row>
    <row r="5" spans="1:10" x14ac:dyDescent="0.25">
      <c r="A5" s="48" t="s">
        <v>62</v>
      </c>
      <c r="B5" s="68">
        <v>200</v>
      </c>
      <c r="C5" s="70" t="s">
        <v>68</v>
      </c>
      <c r="D5" s="71">
        <f>IF(C5 ="ja",IF(B5&lt;150,0,B5*12%+5),IF(B5&lt;150,0,B5*12%))</f>
        <v>29</v>
      </c>
      <c r="E5" s="4" t="s">
        <v>78</v>
      </c>
      <c r="F5" s="32"/>
      <c r="G5" s="32"/>
      <c r="H5" s="32"/>
      <c r="I5" s="32"/>
      <c r="J5" s="32"/>
    </row>
    <row r="6" spans="1:10" x14ac:dyDescent="0.25">
      <c r="A6" s="48" t="s">
        <v>63</v>
      </c>
      <c r="B6" s="68">
        <v>125</v>
      </c>
      <c r="C6" s="70" t="s">
        <v>68</v>
      </c>
      <c r="D6" s="71">
        <f>IF(C6 ="ja",IF(B6&lt;150,0,B6*12%+5),IF(B6&lt;150,0,B6*12%))</f>
        <v>0</v>
      </c>
      <c r="E6" s="4" t="s">
        <v>79</v>
      </c>
      <c r="F6" s="32"/>
      <c r="G6" s="32"/>
      <c r="H6" s="32"/>
      <c r="I6" s="32"/>
      <c r="J6" s="32"/>
    </row>
    <row r="7" spans="1:10" x14ac:dyDescent="0.25">
      <c r="A7" s="48" t="s">
        <v>64</v>
      </c>
      <c r="B7" s="68">
        <v>350</v>
      </c>
      <c r="C7" s="70"/>
      <c r="D7" s="71">
        <f>IF(C7 ="ja",IF(B7&lt;150,0,B7*12%+5),IF(B7&lt;150,0,B7*12%))</f>
        <v>42</v>
      </c>
      <c r="E7" s="4" t="s">
        <v>80</v>
      </c>
      <c r="F7" s="32"/>
      <c r="G7" s="32"/>
      <c r="H7" s="32"/>
      <c r="I7" s="32"/>
      <c r="J7" s="32"/>
    </row>
    <row r="8" spans="1:10" x14ac:dyDescent="0.25">
      <c r="A8" s="48" t="s">
        <v>65</v>
      </c>
      <c r="B8" s="68">
        <v>200</v>
      </c>
      <c r="C8" s="70"/>
      <c r="D8" s="71">
        <f>IF(C8 ="ja",IF(B8&lt;150,0,B8*12%+5),IF(B8&lt;150,0,B8*12%))</f>
        <v>24</v>
      </c>
      <c r="E8" s="4" t="s">
        <v>81</v>
      </c>
      <c r="F8" s="32"/>
      <c r="G8" s="32"/>
      <c r="H8" s="32"/>
      <c r="I8" s="32"/>
      <c r="J8" s="32"/>
    </row>
    <row r="10" spans="1:10" ht="32.25" customHeight="1" x14ac:dyDescent="0.25">
      <c r="A10" s="108" t="s">
        <v>69</v>
      </c>
      <c r="B10" s="108"/>
      <c r="C10" s="108"/>
      <c r="D10" s="108"/>
      <c r="E10" s="108"/>
      <c r="F10" s="108"/>
      <c r="G10" s="108"/>
    </row>
    <row r="15" spans="1:10" s="39" customFormat="1" x14ac:dyDescent="0.25">
      <c r="A15"/>
      <c r="C15"/>
      <c r="F15"/>
      <c r="G15"/>
    </row>
  </sheetData>
  <mergeCells count="2">
    <mergeCell ref="A1:G1"/>
    <mergeCell ref="A10:G10"/>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zoomScaleNormal="100" workbookViewId="0">
      <selection activeCell="E8" sqref="E8"/>
    </sheetView>
  </sheetViews>
  <sheetFormatPr baseColWidth="10" defaultColWidth="14.85546875" defaultRowHeight="15" x14ac:dyDescent="0.2"/>
  <cols>
    <col min="1" max="1" width="3.5703125" style="6" customWidth="1"/>
    <col min="2" max="2" width="3.42578125" style="6" customWidth="1"/>
    <col min="3" max="3" width="37.140625" style="6" customWidth="1"/>
    <col min="4" max="4" width="2.42578125" style="6" customWidth="1"/>
    <col min="5" max="5" width="26" style="6" customWidth="1"/>
    <col min="6" max="6" width="3.42578125" style="6" customWidth="1"/>
    <col min="7" max="256" width="14.85546875" style="6"/>
    <col min="257" max="257" width="3.5703125" style="6" customWidth="1"/>
    <col min="258" max="258" width="3.42578125" style="6" customWidth="1"/>
    <col min="259" max="259" width="37.140625" style="6" customWidth="1"/>
    <col min="260" max="260" width="2.42578125" style="6" customWidth="1"/>
    <col min="261" max="261" width="26" style="6" customWidth="1"/>
    <col min="262" max="262" width="3.42578125" style="6" customWidth="1"/>
    <col min="263" max="512" width="14.85546875" style="6"/>
    <col min="513" max="513" width="3.5703125" style="6" customWidth="1"/>
    <col min="514" max="514" width="3.42578125" style="6" customWidth="1"/>
    <col min="515" max="515" width="37.140625" style="6" customWidth="1"/>
    <col min="516" max="516" width="2.42578125" style="6" customWidth="1"/>
    <col min="517" max="517" width="26" style="6" customWidth="1"/>
    <col min="518" max="518" width="3.42578125" style="6" customWidth="1"/>
    <col min="519" max="768" width="14.85546875" style="6"/>
    <col min="769" max="769" width="3.5703125" style="6" customWidth="1"/>
    <col min="770" max="770" width="3.42578125" style="6" customWidth="1"/>
    <col min="771" max="771" width="37.140625" style="6" customWidth="1"/>
    <col min="772" max="772" width="2.42578125" style="6" customWidth="1"/>
    <col min="773" max="773" width="26" style="6" customWidth="1"/>
    <col min="774" max="774" width="3.42578125" style="6" customWidth="1"/>
    <col min="775" max="1024" width="14.85546875" style="6"/>
    <col min="1025" max="1025" width="3.5703125" style="6" customWidth="1"/>
    <col min="1026" max="1026" width="3.42578125" style="6" customWidth="1"/>
    <col min="1027" max="1027" width="37.140625" style="6" customWidth="1"/>
    <col min="1028" max="1028" width="2.42578125" style="6" customWidth="1"/>
    <col min="1029" max="1029" width="26" style="6" customWidth="1"/>
    <col min="1030" max="1030" width="3.42578125" style="6" customWidth="1"/>
    <col min="1031" max="1280" width="14.85546875" style="6"/>
    <col min="1281" max="1281" width="3.5703125" style="6" customWidth="1"/>
    <col min="1282" max="1282" width="3.42578125" style="6" customWidth="1"/>
    <col min="1283" max="1283" width="37.140625" style="6" customWidth="1"/>
    <col min="1284" max="1284" width="2.42578125" style="6" customWidth="1"/>
    <col min="1285" max="1285" width="26" style="6" customWidth="1"/>
    <col min="1286" max="1286" width="3.42578125" style="6" customWidth="1"/>
    <col min="1287" max="1536" width="14.85546875" style="6"/>
    <col min="1537" max="1537" width="3.5703125" style="6" customWidth="1"/>
    <col min="1538" max="1538" width="3.42578125" style="6" customWidth="1"/>
    <col min="1539" max="1539" width="37.140625" style="6" customWidth="1"/>
    <col min="1540" max="1540" width="2.42578125" style="6" customWidth="1"/>
    <col min="1541" max="1541" width="26" style="6" customWidth="1"/>
    <col min="1542" max="1542" width="3.42578125" style="6" customWidth="1"/>
    <col min="1543" max="1792" width="14.85546875" style="6"/>
    <col min="1793" max="1793" width="3.5703125" style="6" customWidth="1"/>
    <col min="1794" max="1794" width="3.42578125" style="6" customWidth="1"/>
    <col min="1795" max="1795" width="37.140625" style="6" customWidth="1"/>
    <col min="1796" max="1796" width="2.42578125" style="6" customWidth="1"/>
    <col min="1797" max="1797" width="26" style="6" customWidth="1"/>
    <col min="1798" max="1798" width="3.42578125" style="6" customWidth="1"/>
    <col min="1799" max="2048" width="14.85546875" style="6"/>
    <col min="2049" max="2049" width="3.5703125" style="6" customWidth="1"/>
    <col min="2050" max="2050" width="3.42578125" style="6" customWidth="1"/>
    <col min="2051" max="2051" width="37.140625" style="6" customWidth="1"/>
    <col min="2052" max="2052" width="2.42578125" style="6" customWidth="1"/>
    <col min="2053" max="2053" width="26" style="6" customWidth="1"/>
    <col min="2054" max="2054" width="3.42578125" style="6" customWidth="1"/>
    <col min="2055" max="2304" width="14.85546875" style="6"/>
    <col min="2305" max="2305" width="3.5703125" style="6" customWidth="1"/>
    <col min="2306" max="2306" width="3.42578125" style="6" customWidth="1"/>
    <col min="2307" max="2307" width="37.140625" style="6" customWidth="1"/>
    <col min="2308" max="2308" width="2.42578125" style="6" customWidth="1"/>
    <col min="2309" max="2309" width="26" style="6" customWidth="1"/>
    <col min="2310" max="2310" width="3.42578125" style="6" customWidth="1"/>
    <col min="2311" max="2560" width="14.85546875" style="6"/>
    <col min="2561" max="2561" width="3.5703125" style="6" customWidth="1"/>
    <col min="2562" max="2562" width="3.42578125" style="6" customWidth="1"/>
    <col min="2563" max="2563" width="37.140625" style="6" customWidth="1"/>
    <col min="2564" max="2564" width="2.42578125" style="6" customWidth="1"/>
    <col min="2565" max="2565" width="26" style="6" customWidth="1"/>
    <col min="2566" max="2566" width="3.42578125" style="6" customWidth="1"/>
    <col min="2567" max="2816" width="14.85546875" style="6"/>
    <col min="2817" max="2817" width="3.5703125" style="6" customWidth="1"/>
    <col min="2818" max="2818" width="3.42578125" style="6" customWidth="1"/>
    <col min="2819" max="2819" width="37.140625" style="6" customWidth="1"/>
    <col min="2820" max="2820" width="2.42578125" style="6" customWidth="1"/>
    <col min="2821" max="2821" width="26" style="6" customWidth="1"/>
    <col min="2822" max="2822" width="3.42578125" style="6" customWidth="1"/>
    <col min="2823" max="3072" width="14.85546875" style="6"/>
    <col min="3073" max="3073" width="3.5703125" style="6" customWidth="1"/>
    <col min="3074" max="3074" width="3.42578125" style="6" customWidth="1"/>
    <col min="3075" max="3075" width="37.140625" style="6" customWidth="1"/>
    <col min="3076" max="3076" width="2.42578125" style="6" customWidth="1"/>
    <col min="3077" max="3077" width="26" style="6" customWidth="1"/>
    <col min="3078" max="3078" width="3.42578125" style="6" customWidth="1"/>
    <col min="3079" max="3328" width="14.85546875" style="6"/>
    <col min="3329" max="3329" width="3.5703125" style="6" customWidth="1"/>
    <col min="3330" max="3330" width="3.42578125" style="6" customWidth="1"/>
    <col min="3331" max="3331" width="37.140625" style="6" customWidth="1"/>
    <col min="3332" max="3332" width="2.42578125" style="6" customWidth="1"/>
    <col min="3333" max="3333" width="26" style="6" customWidth="1"/>
    <col min="3334" max="3334" width="3.42578125" style="6" customWidth="1"/>
    <col min="3335" max="3584" width="14.85546875" style="6"/>
    <col min="3585" max="3585" width="3.5703125" style="6" customWidth="1"/>
    <col min="3586" max="3586" width="3.42578125" style="6" customWidth="1"/>
    <col min="3587" max="3587" width="37.140625" style="6" customWidth="1"/>
    <col min="3588" max="3588" width="2.42578125" style="6" customWidth="1"/>
    <col min="3589" max="3589" width="26" style="6" customWidth="1"/>
    <col min="3590" max="3590" width="3.42578125" style="6" customWidth="1"/>
    <col min="3591" max="3840" width="14.85546875" style="6"/>
    <col min="3841" max="3841" width="3.5703125" style="6" customWidth="1"/>
    <col min="3842" max="3842" width="3.42578125" style="6" customWidth="1"/>
    <col min="3843" max="3843" width="37.140625" style="6" customWidth="1"/>
    <col min="3844" max="3844" width="2.42578125" style="6" customWidth="1"/>
    <col min="3845" max="3845" width="26" style="6" customWidth="1"/>
    <col min="3846" max="3846" width="3.42578125" style="6" customWidth="1"/>
    <col min="3847" max="4096" width="14.85546875" style="6"/>
    <col min="4097" max="4097" width="3.5703125" style="6" customWidth="1"/>
    <col min="4098" max="4098" width="3.42578125" style="6" customWidth="1"/>
    <col min="4099" max="4099" width="37.140625" style="6" customWidth="1"/>
    <col min="4100" max="4100" width="2.42578125" style="6" customWidth="1"/>
    <col min="4101" max="4101" width="26" style="6" customWidth="1"/>
    <col min="4102" max="4102" width="3.42578125" style="6" customWidth="1"/>
    <col min="4103" max="4352" width="14.85546875" style="6"/>
    <col min="4353" max="4353" width="3.5703125" style="6" customWidth="1"/>
    <col min="4354" max="4354" width="3.42578125" style="6" customWidth="1"/>
    <col min="4355" max="4355" width="37.140625" style="6" customWidth="1"/>
    <col min="4356" max="4356" width="2.42578125" style="6" customWidth="1"/>
    <col min="4357" max="4357" width="26" style="6" customWidth="1"/>
    <col min="4358" max="4358" width="3.42578125" style="6" customWidth="1"/>
    <col min="4359" max="4608" width="14.85546875" style="6"/>
    <col min="4609" max="4609" width="3.5703125" style="6" customWidth="1"/>
    <col min="4610" max="4610" width="3.42578125" style="6" customWidth="1"/>
    <col min="4611" max="4611" width="37.140625" style="6" customWidth="1"/>
    <col min="4612" max="4612" width="2.42578125" style="6" customWidth="1"/>
    <col min="4613" max="4613" width="26" style="6" customWidth="1"/>
    <col min="4614" max="4614" width="3.42578125" style="6" customWidth="1"/>
    <col min="4615" max="4864" width="14.85546875" style="6"/>
    <col min="4865" max="4865" width="3.5703125" style="6" customWidth="1"/>
    <col min="4866" max="4866" width="3.42578125" style="6" customWidth="1"/>
    <col min="4867" max="4867" width="37.140625" style="6" customWidth="1"/>
    <col min="4868" max="4868" width="2.42578125" style="6" customWidth="1"/>
    <col min="4869" max="4869" width="26" style="6" customWidth="1"/>
    <col min="4870" max="4870" width="3.42578125" style="6" customWidth="1"/>
    <col min="4871" max="5120" width="14.85546875" style="6"/>
    <col min="5121" max="5121" width="3.5703125" style="6" customWidth="1"/>
    <col min="5122" max="5122" width="3.42578125" style="6" customWidth="1"/>
    <col min="5123" max="5123" width="37.140625" style="6" customWidth="1"/>
    <col min="5124" max="5124" width="2.42578125" style="6" customWidth="1"/>
    <col min="5125" max="5125" width="26" style="6" customWidth="1"/>
    <col min="5126" max="5126" width="3.42578125" style="6" customWidth="1"/>
    <col min="5127" max="5376" width="14.85546875" style="6"/>
    <col min="5377" max="5377" width="3.5703125" style="6" customWidth="1"/>
    <col min="5378" max="5378" width="3.42578125" style="6" customWidth="1"/>
    <col min="5379" max="5379" width="37.140625" style="6" customWidth="1"/>
    <col min="5380" max="5380" width="2.42578125" style="6" customWidth="1"/>
    <col min="5381" max="5381" width="26" style="6" customWidth="1"/>
    <col min="5382" max="5382" width="3.42578125" style="6" customWidth="1"/>
    <col min="5383" max="5632" width="14.85546875" style="6"/>
    <col min="5633" max="5633" width="3.5703125" style="6" customWidth="1"/>
    <col min="5634" max="5634" width="3.42578125" style="6" customWidth="1"/>
    <col min="5635" max="5635" width="37.140625" style="6" customWidth="1"/>
    <col min="5636" max="5636" width="2.42578125" style="6" customWidth="1"/>
    <col min="5637" max="5637" width="26" style="6" customWidth="1"/>
    <col min="5638" max="5638" width="3.42578125" style="6" customWidth="1"/>
    <col min="5639" max="5888" width="14.85546875" style="6"/>
    <col min="5889" max="5889" width="3.5703125" style="6" customWidth="1"/>
    <col min="5890" max="5890" width="3.42578125" style="6" customWidth="1"/>
    <col min="5891" max="5891" width="37.140625" style="6" customWidth="1"/>
    <col min="5892" max="5892" width="2.42578125" style="6" customWidth="1"/>
    <col min="5893" max="5893" width="26" style="6" customWidth="1"/>
    <col min="5894" max="5894" width="3.42578125" style="6" customWidth="1"/>
    <col min="5895" max="6144" width="14.85546875" style="6"/>
    <col min="6145" max="6145" width="3.5703125" style="6" customWidth="1"/>
    <col min="6146" max="6146" width="3.42578125" style="6" customWidth="1"/>
    <col min="6147" max="6147" width="37.140625" style="6" customWidth="1"/>
    <col min="6148" max="6148" width="2.42578125" style="6" customWidth="1"/>
    <col min="6149" max="6149" width="26" style="6" customWidth="1"/>
    <col min="6150" max="6150" width="3.42578125" style="6" customWidth="1"/>
    <col min="6151" max="6400" width="14.85546875" style="6"/>
    <col min="6401" max="6401" width="3.5703125" style="6" customWidth="1"/>
    <col min="6402" max="6402" width="3.42578125" style="6" customWidth="1"/>
    <col min="6403" max="6403" width="37.140625" style="6" customWidth="1"/>
    <col min="6404" max="6404" width="2.42578125" style="6" customWidth="1"/>
    <col min="6405" max="6405" width="26" style="6" customWidth="1"/>
    <col min="6406" max="6406" width="3.42578125" style="6" customWidth="1"/>
    <col min="6407" max="6656" width="14.85546875" style="6"/>
    <col min="6657" max="6657" width="3.5703125" style="6" customWidth="1"/>
    <col min="6658" max="6658" width="3.42578125" style="6" customWidth="1"/>
    <col min="6659" max="6659" width="37.140625" style="6" customWidth="1"/>
    <col min="6660" max="6660" width="2.42578125" style="6" customWidth="1"/>
    <col min="6661" max="6661" width="26" style="6" customWidth="1"/>
    <col min="6662" max="6662" width="3.42578125" style="6" customWidth="1"/>
    <col min="6663" max="6912" width="14.85546875" style="6"/>
    <col min="6913" max="6913" width="3.5703125" style="6" customWidth="1"/>
    <col min="6914" max="6914" width="3.42578125" style="6" customWidth="1"/>
    <col min="6915" max="6915" width="37.140625" style="6" customWidth="1"/>
    <col min="6916" max="6916" width="2.42578125" style="6" customWidth="1"/>
    <col min="6917" max="6917" width="26" style="6" customWidth="1"/>
    <col min="6918" max="6918" width="3.42578125" style="6" customWidth="1"/>
    <col min="6919" max="7168" width="14.85546875" style="6"/>
    <col min="7169" max="7169" width="3.5703125" style="6" customWidth="1"/>
    <col min="7170" max="7170" width="3.42578125" style="6" customWidth="1"/>
    <col min="7171" max="7171" width="37.140625" style="6" customWidth="1"/>
    <col min="7172" max="7172" width="2.42578125" style="6" customWidth="1"/>
    <col min="7173" max="7173" width="26" style="6" customWidth="1"/>
    <col min="7174" max="7174" width="3.42578125" style="6" customWidth="1"/>
    <col min="7175" max="7424" width="14.85546875" style="6"/>
    <col min="7425" max="7425" width="3.5703125" style="6" customWidth="1"/>
    <col min="7426" max="7426" width="3.42578125" style="6" customWidth="1"/>
    <col min="7427" max="7427" width="37.140625" style="6" customWidth="1"/>
    <col min="7428" max="7428" width="2.42578125" style="6" customWidth="1"/>
    <col min="7429" max="7429" width="26" style="6" customWidth="1"/>
    <col min="7430" max="7430" width="3.42578125" style="6" customWidth="1"/>
    <col min="7431" max="7680" width="14.85546875" style="6"/>
    <col min="7681" max="7681" width="3.5703125" style="6" customWidth="1"/>
    <col min="7682" max="7682" width="3.42578125" style="6" customWidth="1"/>
    <col min="7683" max="7683" width="37.140625" style="6" customWidth="1"/>
    <col min="7684" max="7684" width="2.42578125" style="6" customWidth="1"/>
    <col min="7685" max="7685" width="26" style="6" customWidth="1"/>
    <col min="7686" max="7686" width="3.42578125" style="6" customWidth="1"/>
    <col min="7687" max="7936" width="14.85546875" style="6"/>
    <col min="7937" max="7937" width="3.5703125" style="6" customWidth="1"/>
    <col min="7938" max="7938" width="3.42578125" style="6" customWidth="1"/>
    <col min="7939" max="7939" width="37.140625" style="6" customWidth="1"/>
    <col min="7940" max="7940" width="2.42578125" style="6" customWidth="1"/>
    <col min="7941" max="7941" width="26" style="6" customWidth="1"/>
    <col min="7942" max="7942" width="3.42578125" style="6" customWidth="1"/>
    <col min="7943" max="8192" width="14.85546875" style="6"/>
    <col min="8193" max="8193" width="3.5703125" style="6" customWidth="1"/>
    <col min="8194" max="8194" width="3.42578125" style="6" customWidth="1"/>
    <col min="8195" max="8195" width="37.140625" style="6" customWidth="1"/>
    <col min="8196" max="8196" width="2.42578125" style="6" customWidth="1"/>
    <col min="8197" max="8197" width="26" style="6" customWidth="1"/>
    <col min="8198" max="8198" width="3.42578125" style="6" customWidth="1"/>
    <col min="8199" max="8448" width="14.85546875" style="6"/>
    <col min="8449" max="8449" width="3.5703125" style="6" customWidth="1"/>
    <col min="8450" max="8450" width="3.42578125" style="6" customWidth="1"/>
    <col min="8451" max="8451" width="37.140625" style="6" customWidth="1"/>
    <col min="8452" max="8452" width="2.42578125" style="6" customWidth="1"/>
    <col min="8453" max="8453" width="26" style="6" customWidth="1"/>
    <col min="8454" max="8454" width="3.42578125" style="6" customWidth="1"/>
    <col min="8455" max="8704" width="14.85546875" style="6"/>
    <col min="8705" max="8705" width="3.5703125" style="6" customWidth="1"/>
    <col min="8706" max="8706" width="3.42578125" style="6" customWidth="1"/>
    <col min="8707" max="8707" width="37.140625" style="6" customWidth="1"/>
    <col min="8708" max="8708" width="2.42578125" style="6" customWidth="1"/>
    <col min="8709" max="8709" width="26" style="6" customWidth="1"/>
    <col min="8710" max="8710" width="3.42578125" style="6" customWidth="1"/>
    <col min="8711" max="8960" width="14.85546875" style="6"/>
    <col min="8961" max="8961" width="3.5703125" style="6" customWidth="1"/>
    <col min="8962" max="8962" width="3.42578125" style="6" customWidth="1"/>
    <col min="8963" max="8963" width="37.140625" style="6" customWidth="1"/>
    <col min="8964" max="8964" width="2.42578125" style="6" customWidth="1"/>
    <col min="8965" max="8965" width="26" style="6" customWidth="1"/>
    <col min="8966" max="8966" width="3.42578125" style="6" customWidth="1"/>
    <col min="8967" max="9216" width="14.85546875" style="6"/>
    <col min="9217" max="9217" width="3.5703125" style="6" customWidth="1"/>
    <col min="9218" max="9218" width="3.42578125" style="6" customWidth="1"/>
    <col min="9219" max="9219" width="37.140625" style="6" customWidth="1"/>
    <col min="9220" max="9220" width="2.42578125" style="6" customWidth="1"/>
    <col min="9221" max="9221" width="26" style="6" customWidth="1"/>
    <col min="9222" max="9222" width="3.42578125" style="6" customWidth="1"/>
    <col min="9223" max="9472" width="14.85546875" style="6"/>
    <col min="9473" max="9473" width="3.5703125" style="6" customWidth="1"/>
    <col min="9474" max="9474" width="3.42578125" style="6" customWidth="1"/>
    <col min="9475" max="9475" width="37.140625" style="6" customWidth="1"/>
    <col min="9476" max="9476" width="2.42578125" style="6" customWidth="1"/>
    <col min="9477" max="9477" width="26" style="6" customWidth="1"/>
    <col min="9478" max="9478" width="3.42578125" style="6" customWidth="1"/>
    <col min="9479" max="9728" width="14.85546875" style="6"/>
    <col min="9729" max="9729" width="3.5703125" style="6" customWidth="1"/>
    <col min="9730" max="9730" width="3.42578125" style="6" customWidth="1"/>
    <col min="9731" max="9731" width="37.140625" style="6" customWidth="1"/>
    <col min="9732" max="9732" width="2.42578125" style="6" customWidth="1"/>
    <col min="9733" max="9733" width="26" style="6" customWidth="1"/>
    <col min="9734" max="9734" width="3.42578125" style="6" customWidth="1"/>
    <col min="9735" max="9984" width="14.85546875" style="6"/>
    <col min="9985" max="9985" width="3.5703125" style="6" customWidth="1"/>
    <col min="9986" max="9986" width="3.42578125" style="6" customWidth="1"/>
    <col min="9987" max="9987" width="37.140625" style="6" customWidth="1"/>
    <col min="9988" max="9988" width="2.42578125" style="6" customWidth="1"/>
    <col min="9989" max="9989" width="26" style="6" customWidth="1"/>
    <col min="9990" max="9990" width="3.42578125" style="6" customWidth="1"/>
    <col min="9991" max="10240" width="14.85546875" style="6"/>
    <col min="10241" max="10241" width="3.5703125" style="6" customWidth="1"/>
    <col min="10242" max="10242" width="3.42578125" style="6" customWidth="1"/>
    <col min="10243" max="10243" width="37.140625" style="6" customWidth="1"/>
    <col min="10244" max="10244" width="2.42578125" style="6" customWidth="1"/>
    <col min="10245" max="10245" width="26" style="6" customWidth="1"/>
    <col min="10246" max="10246" width="3.42578125" style="6" customWidth="1"/>
    <col min="10247" max="10496" width="14.85546875" style="6"/>
    <col min="10497" max="10497" width="3.5703125" style="6" customWidth="1"/>
    <col min="10498" max="10498" width="3.42578125" style="6" customWidth="1"/>
    <col min="10499" max="10499" width="37.140625" style="6" customWidth="1"/>
    <col min="10500" max="10500" width="2.42578125" style="6" customWidth="1"/>
    <col min="10501" max="10501" width="26" style="6" customWidth="1"/>
    <col min="10502" max="10502" width="3.42578125" style="6" customWidth="1"/>
    <col min="10503" max="10752" width="14.85546875" style="6"/>
    <col min="10753" max="10753" width="3.5703125" style="6" customWidth="1"/>
    <col min="10754" max="10754" width="3.42578125" style="6" customWidth="1"/>
    <col min="10755" max="10755" width="37.140625" style="6" customWidth="1"/>
    <col min="10756" max="10756" width="2.42578125" style="6" customWidth="1"/>
    <col min="10757" max="10757" width="26" style="6" customWidth="1"/>
    <col min="10758" max="10758" width="3.42578125" style="6" customWidth="1"/>
    <col min="10759" max="11008" width="14.85546875" style="6"/>
    <col min="11009" max="11009" width="3.5703125" style="6" customWidth="1"/>
    <col min="11010" max="11010" width="3.42578125" style="6" customWidth="1"/>
    <col min="11011" max="11011" width="37.140625" style="6" customWidth="1"/>
    <col min="11012" max="11012" width="2.42578125" style="6" customWidth="1"/>
    <col min="11013" max="11013" width="26" style="6" customWidth="1"/>
    <col min="11014" max="11014" width="3.42578125" style="6" customWidth="1"/>
    <col min="11015" max="11264" width="14.85546875" style="6"/>
    <col min="11265" max="11265" width="3.5703125" style="6" customWidth="1"/>
    <col min="11266" max="11266" width="3.42578125" style="6" customWidth="1"/>
    <col min="11267" max="11267" width="37.140625" style="6" customWidth="1"/>
    <col min="11268" max="11268" width="2.42578125" style="6" customWidth="1"/>
    <col min="11269" max="11269" width="26" style="6" customWidth="1"/>
    <col min="11270" max="11270" width="3.42578125" style="6" customWidth="1"/>
    <col min="11271" max="11520" width="14.85546875" style="6"/>
    <col min="11521" max="11521" width="3.5703125" style="6" customWidth="1"/>
    <col min="11522" max="11522" width="3.42578125" style="6" customWidth="1"/>
    <col min="11523" max="11523" width="37.140625" style="6" customWidth="1"/>
    <col min="11524" max="11524" width="2.42578125" style="6" customWidth="1"/>
    <col min="11525" max="11525" width="26" style="6" customWidth="1"/>
    <col min="11526" max="11526" width="3.42578125" style="6" customWidth="1"/>
    <col min="11527" max="11776" width="14.85546875" style="6"/>
    <col min="11777" max="11777" width="3.5703125" style="6" customWidth="1"/>
    <col min="11778" max="11778" width="3.42578125" style="6" customWidth="1"/>
    <col min="11779" max="11779" width="37.140625" style="6" customWidth="1"/>
    <col min="11780" max="11780" width="2.42578125" style="6" customWidth="1"/>
    <col min="11781" max="11781" width="26" style="6" customWidth="1"/>
    <col min="11782" max="11782" width="3.42578125" style="6" customWidth="1"/>
    <col min="11783" max="12032" width="14.85546875" style="6"/>
    <col min="12033" max="12033" width="3.5703125" style="6" customWidth="1"/>
    <col min="12034" max="12034" width="3.42578125" style="6" customWidth="1"/>
    <col min="12035" max="12035" width="37.140625" style="6" customWidth="1"/>
    <col min="12036" max="12036" width="2.42578125" style="6" customWidth="1"/>
    <col min="12037" max="12037" width="26" style="6" customWidth="1"/>
    <col min="12038" max="12038" width="3.42578125" style="6" customWidth="1"/>
    <col min="12039" max="12288" width="14.85546875" style="6"/>
    <col min="12289" max="12289" width="3.5703125" style="6" customWidth="1"/>
    <col min="12290" max="12290" width="3.42578125" style="6" customWidth="1"/>
    <col min="12291" max="12291" width="37.140625" style="6" customWidth="1"/>
    <col min="12292" max="12292" width="2.42578125" style="6" customWidth="1"/>
    <col min="12293" max="12293" width="26" style="6" customWidth="1"/>
    <col min="12294" max="12294" width="3.42578125" style="6" customWidth="1"/>
    <col min="12295" max="12544" width="14.85546875" style="6"/>
    <col min="12545" max="12545" width="3.5703125" style="6" customWidth="1"/>
    <col min="12546" max="12546" width="3.42578125" style="6" customWidth="1"/>
    <col min="12547" max="12547" width="37.140625" style="6" customWidth="1"/>
    <col min="12548" max="12548" width="2.42578125" style="6" customWidth="1"/>
    <col min="12549" max="12549" width="26" style="6" customWidth="1"/>
    <col min="12550" max="12550" width="3.42578125" style="6" customWidth="1"/>
    <col min="12551" max="12800" width="14.85546875" style="6"/>
    <col min="12801" max="12801" width="3.5703125" style="6" customWidth="1"/>
    <col min="12802" max="12802" width="3.42578125" style="6" customWidth="1"/>
    <col min="12803" max="12803" width="37.140625" style="6" customWidth="1"/>
    <col min="12804" max="12804" width="2.42578125" style="6" customWidth="1"/>
    <col min="12805" max="12805" width="26" style="6" customWidth="1"/>
    <col min="12806" max="12806" width="3.42578125" style="6" customWidth="1"/>
    <col min="12807" max="13056" width="14.85546875" style="6"/>
    <col min="13057" max="13057" width="3.5703125" style="6" customWidth="1"/>
    <col min="13058" max="13058" width="3.42578125" style="6" customWidth="1"/>
    <col min="13059" max="13059" width="37.140625" style="6" customWidth="1"/>
    <col min="13060" max="13060" width="2.42578125" style="6" customWidth="1"/>
    <col min="13061" max="13061" width="26" style="6" customWidth="1"/>
    <col min="13062" max="13062" width="3.42578125" style="6" customWidth="1"/>
    <col min="13063" max="13312" width="14.85546875" style="6"/>
    <col min="13313" max="13313" width="3.5703125" style="6" customWidth="1"/>
    <col min="13314" max="13314" width="3.42578125" style="6" customWidth="1"/>
    <col min="13315" max="13315" width="37.140625" style="6" customWidth="1"/>
    <col min="13316" max="13316" width="2.42578125" style="6" customWidth="1"/>
    <col min="13317" max="13317" width="26" style="6" customWidth="1"/>
    <col min="13318" max="13318" width="3.42578125" style="6" customWidth="1"/>
    <col min="13319" max="13568" width="14.85546875" style="6"/>
    <col min="13569" max="13569" width="3.5703125" style="6" customWidth="1"/>
    <col min="13570" max="13570" width="3.42578125" style="6" customWidth="1"/>
    <col min="13571" max="13571" width="37.140625" style="6" customWidth="1"/>
    <col min="13572" max="13572" width="2.42578125" style="6" customWidth="1"/>
    <col min="13573" max="13573" width="26" style="6" customWidth="1"/>
    <col min="13574" max="13574" width="3.42578125" style="6" customWidth="1"/>
    <col min="13575" max="13824" width="14.85546875" style="6"/>
    <col min="13825" max="13825" width="3.5703125" style="6" customWidth="1"/>
    <col min="13826" max="13826" width="3.42578125" style="6" customWidth="1"/>
    <col min="13827" max="13827" width="37.140625" style="6" customWidth="1"/>
    <col min="13828" max="13828" width="2.42578125" style="6" customWidth="1"/>
    <col min="13829" max="13829" width="26" style="6" customWidth="1"/>
    <col min="13830" max="13830" width="3.42578125" style="6" customWidth="1"/>
    <col min="13831" max="14080" width="14.85546875" style="6"/>
    <col min="14081" max="14081" width="3.5703125" style="6" customWidth="1"/>
    <col min="14082" max="14082" width="3.42578125" style="6" customWidth="1"/>
    <col min="14083" max="14083" width="37.140625" style="6" customWidth="1"/>
    <col min="14084" max="14084" width="2.42578125" style="6" customWidth="1"/>
    <col min="14085" max="14085" width="26" style="6" customWidth="1"/>
    <col min="14086" max="14086" width="3.42578125" style="6" customWidth="1"/>
    <col min="14087" max="14336" width="14.85546875" style="6"/>
    <col min="14337" max="14337" width="3.5703125" style="6" customWidth="1"/>
    <col min="14338" max="14338" width="3.42578125" style="6" customWidth="1"/>
    <col min="14339" max="14339" width="37.140625" style="6" customWidth="1"/>
    <col min="14340" max="14340" width="2.42578125" style="6" customWidth="1"/>
    <col min="14341" max="14341" width="26" style="6" customWidth="1"/>
    <col min="14342" max="14342" width="3.42578125" style="6" customWidth="1"/>
    <col min="14343" max="14592" width="14.85546875" style="6"/>
    <col min="14593" max="14593" width="3.5703125" style="6" customWidth="1"/>
    <col min="14594" max="14594" width="3.42578125" style="6" customWidth="1"/>
    <col min="14595" max="14595" width="37.140625" style="6" customWidth="1"/>
    <col min="14596" max="14596" width="2.42578125" style="6" customWidth="1"/>
    <col min="14597" max="14597" width="26" style="6" customWidth="1"/>
    <col min="14598" max="14598" width="3.42578125" style="6" customWidth="1"/>
    <col min="14599" max="14848" width="14.85546875" style="6"/>
    <col min="14849" max="14849" width="3.5703125" style="6" customWidth="1"/>
    <col min="14850" max="14850" width="3.42578125" style="6" customWidth="1"/>
    <col min="14851" max="14851" width="37.140625" style="6" customWidth="1"/>
    <col min="14852" max="14852" width="2.42578125" style="6" customWidth="1"/>
    <col min="14853" max="14853" width="26" style="6" customWidth="1"/>
    <col min="14854" max="14854" width="3.42578125" style="6" customWidth="1"/>
    <col min="14855" max="15104" width="14.85546875" style="6"/>
    <col min="15105" max="15105" width="3.5703125" style="6" customWidth="1"/>
    <col min="15106" max="15106" width="3.42578125" style="6" customWidth="1"/>
    <col min="15107" max="15107" width="37.140625" style="6" customWidth="1"/>
    <col min="15108" max="15108" width="2.42578125" style="6" customWidth="1"/>
    <col min="15109" max="15109" width="26" style="6" customWidth="1"/>
    <col min="15110" max="15110" width="3.42578125" style="6" customWidth="1"/>
    <col min="15111" max="15360" width="14.85546875" style="6"/>
    <col min="15361" max="15361" width="3.5703125" style="6" customWidth="1"/>
    <col min="15362" max="15362" width="3.42578125" style="6" customWidth="1"/>
    <col min="15363" max="15363" width="37.140625" style="6" customWidth="1"/>
    <col min="15364" max="15364" width="2.42578125" style="6" customWidth="1"/>
    <col min="15365" max="15365" width="26" style="6" customWidth="1"/>
    <col min="15366" max="15366" width="3.42578125" style="6" customWidth="1"/>
    <col min="15367" max="15616" width="14.85546875" style="6"/>
    <col min="15617" max="15617" width="3.5703125" style="6" customWidth="1"/>
    <col min="15618" max="15618" width="3.42578125" style="6" customWidth="1"/>
    <col min="15619" max="15619" width="37.140625" style="6" customWidth="1"/>
    <col min="15620" max="15620" width="2.42578125" style="6" customWidth="1"/>
    <col min="15621" max="15621" width="26" style="6" customWidth="1"/>
    <col min="15622" max="15622" width="3.42578125" style="6" customWidth="1"/>
    <col min="15623" max="15872" width="14.85546875" style="6"/>
    <col min="15873" max="15873" width="3.5703125" style="6" customWidth="1"/>
    <col min="15874" max="15874" width="3.42578125" style="6" customWidth="1"/>
    <col min="15875" max="15875" width="37.140625" style="6" customWidth="1"/>
    <col min="15876" max="15876" width="2.42578125" style="6" customWidth="1"/>
    <col min="15877" max="15877" width="26" style="6" customWidth="1"/>
    <col min="15878" max="15878" width="3.42578125" style="6" customWidth="1"/>
    <col min="15879" max="16128" width="14.85546875" style="6"/>
    <col min="16129" max="16129" width="3.5703125" style="6" customWidth="1"/>
    <col min="16130" max="16130" width="3.42578125" style="6" customWidth="1"/>
    <col min="16131" max="16131" width="37.140625" style="6" customWidth="1"/>
    <col min="16132" max="16132" width="2.42578125" style="6" customWidth="1"/>
    <col min="16133" max="16133" width="26" style="6" customWidth="1"/>
    <col min="16134" max="16134" width="3.42578125" style="6" customWidth="1"/>
    <col min="16135" max="16384" width="14.85546875" style="6"/>
  </cols>
  <sheetData>
    <row r="1" spans="2:6" ht="18.75" x14ac:dyDescent="0.3">
      <c r="B1" s="98" t="s">
        <v>120</v>
      </c>
      <c r="C1" s="3"/>
      <c r="D1" s="3"/>
      <c r="E1" s="3"/>
      <c r="F1" s="3"/>
    </row>
    <row r="3" spans="2:6" x14ac:dyDescent="0.2">
      <c r="B3" s="8"/>
      <c r="C3" s="8"/>
      <c r="D3" s="8"/>
      <c r="E3" s="8"/>
      <c r="F3" s="8"/>
    </row>
    <row r="4" spans="2:6" ht="36.75" x14ac:dyDescent="0.7">
      <c r="B4" s="8"/>
      <c r="C4" s="105" t="s">
        <v>82</v>
      </c>
      <c r="D4" s="105"/>
      <c r="E4" s="105"/>
      <c r="F4" s="8"/>
    </row>
    <row r="5" spans="2:6" ht="15.75" thickBot="1" x14ac:dyDescent="0.25">
      <c r="B5" s="8"/>
      <c r="C5" s="9"/>
      <c r="D5" s="9"/>
      <c r="E5" s="9"/>
      <c r="F5" s="8"/>
    </row>
    <row r="6" spans="2:6" s="7" customFormat="1" ht="25.5" customHeight="1" thickBot="1" x14ac:dyDescent="0.3">
      <c r="B6" s="10"/>
      <c r="C6" s="13" t="s">
        <v>0</v>
      </c>
      <c r="D6" s="11"/>
      <c r="E6" s="15"/>
      <c r="F6" s="10"/>
    </row>
    <row r="7" spans="2:6" ht="16.5" thickBot="1" x14ac:dyDescent="0.3">
      <c r="B7" s="8"/>
      <c r="C7" s="14"/>
      <c r="D7" s="12"/>
      <c r="E7" s="12"/>
      <c r="F7" s="8"/>
    </row>
    <row r="8" spans="2:6" s="7" customFormat="1" ht="25.5" customHeight="1" thickBot="1" x14ac:dyDescent="0.3">
      <c r="B8" s="10"/>
      <c r="C8" s="13" t="s">
        <v>83</v>
      </c>
      <c r="D8" s="11"/>
      <c r="E8" s="16"/>
      <c r="F8" s="10"/>
    </row>
    <row r="9" spans="2:6" x14ac:dyDescent="0.2">
      <c r="B9" s="8"/>
      <c r="C9" s="8"/>
      <c r="D9" s="8"/>
      <c r="E9" s="8"/>
      <c r="F9" s="8"/>
    </row>
    <row r="10" spans="2:6" x14ac:dyDescent="0.2">
      <c r="B10" s="8"/>
      <c r="C10" s="8"/>
      <c r="D10" s="8"/>
      <c r="E10" s="8"/>
      <c r="F10" s="8"/>
    </row>
  </sheetData>
  <mergeCells count="1">
    <mergeCell ref="C4:E4"/>
  </mergeCells>
  <dataValidations count="2">
    <dataValidation type="whole" allowBlank="1" showInputMessage="1" showErrorMessage="1" prompt="Bitte eine Zahl Zwischen 1 und 45 eingeben!" sqref="WVM98304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formula1>1</formula1>
      <formula2>45</formula2>
    </dataValidation>
    <dataValidation type="whole" allowBlank="1" showInputMessage="1" showErrorMessage="1" error="Nur Zahlen zwischen 1 und 45 erlaubt!" prompt="Geben Sie bitte eine Zahl zwischen 1 und 45 ein!" sqref="WVM98304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formula1>1</formula1>
      <formula2>45</formula2>
    </dataValidation>
  </dataValidations>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H18"/>
  <sheetViews>
    <sheetView zoomScale="120" zoomScaleNormal="120" workbookViewId="0">
      <selection sqref="A1:B1"/>
    </sheetView>
  </sheetViews>
  <sheetFormatPr baseColWidth="10" defaultRowHeight="15" x14ac:dyDescent="0.25"/>
  <cols>
    <col min="1" max="1" width="13.5703125" customWidth="1"/>
    <col min="2" max="2" width="19.7109375" customWidth="1"/>
    <col min="6" max="6" width="9.140625" customWidth="1"/>
    <col min="7" max="7" width="8.5703125" customWidth="1"/>
    <col min="8" max="8" width="41.5703125" bestFit="1" customWidth="1"/>
  </cols>
  <sheetData>
    <row r="1" spans="1:8" ht="25.5" customHeight="1" x14ac:dyDescent="0.25">
      <c r="A1" s="101" t="s">
        <v>12</v>
      </c>
      <c r="B1" s="102"/>
      <c r="C1" s="3"/>
      <c r="D1" s="3"/>
      <c r="E1" s="3"/>
      <c r="F1" s="3"/>
      <c r="G1" s="3"/>
      <c r="H1" s="3"/>
    </row>
    <row r="2" spans="1:8" x14ac:dyDescent="0.25">
      <c r="A2" s="1">
        <v>30</v>
      </c>
    </row>
    <row r="3" spans="1:8" x14ac:dyDescent="0.25">
      <c r="A3" s="1">
        <v>20</v>
      </c>
    </row>
    <row r="4" spans="1:8" x14ac:dyDescent="0.25">
      <c r="A4" s="2" t="b">
        <f>AND(A2&lt;40, A3&lt;30)</f>
        <v>1</v>
      </c>
      <c r="B4" s="4" t="s">
        <v>6</v>
      </c>
      <c r="C4" t="s">
        <v>5</v>
      </c>
    </row>
    <row r="5" spans="1:8" x14ac:dyDescent="0.25">
      <c r="A5" s="5" t="b">
        <f>AND(A2&lt;40, A3&lt;20)</f>
        <v>0</v>
      </c>
      <c r="B5" s="4" t="s">
        <v>7</v>
      </c>
      <c r="C5" t="s">
        <v>8</v>
      </c>
    </row>
    <row r="7" spans="1:8" x14ac:dyDescent="0.25">
      <c r="A7" s="103" t="s">
        <v>13</v>
      </c>
      <c r="B7" s="104"/>
      <c r="C7" s="3"/>
      <c r="D7" s="3"/>
      <c r="E7" s="3"/>
      <c r="F7" s="3"/>
      <c r="G7" s="3"/>
      <c r="H7" s="3"/>
    </row>
    <row r="9" spans="1:8" ht="15.75" thickBot="1" x14ac:dyDescent="0.3">
      <c r="A9" s="31" t="s">
        <v>108</v>
      </c>
      <c r="B9" s="29"/>
      <c r="C9" s="29"/>
      <c r="D9" s="29"/>
      <c r="E9" s="29"/>
      <c r="F9" s="29"/>
      <c r="G9" s="29"/>
    </row>
    <row r="10" spans="1:8" x14ac:dyDescent="0.25">
      <c r="A10">
        <v>99</v>
      </c>
      <c r="B10" s="92" t="b">
        <f>AND(A10&gt;99,A10&lt;=200)</f>
        <v>0</v>
      </c>
      <c r="C10" s="96" t="s">
        <v>15</v>
      </c>
      <c r="D10" s="32"/>
    </row>
    <row r="11" spans="1:8" x14ac:dyDescent="0.25">
      <c r="A11">
        <v>1</v>
      </c>
      <c r="B11" s="93" t="b">
        <f>AND(A11&gt;99,A11&lt;=200)</f>
        <v>0</v>
      </c>
      <c r="C11" s="96" t="s">
        <v>16</v>
      </c>
      <c r="D11" s="32"/>
    </row>
    <row r="12" spans="1:8" ht="15.75" thickBot="1" x14ac:dyDescent="0.3">
      <c r="A12">
        <v>123</v>
      </c>
      <c r="B12" s="94" t="b">
        <f>AND(A12&gt;99,A12&lt;=200)</f>
        <v>1</v>
      </c>
      <c r="C12" s="96" t="s">
        <v>17</v>
      </c>
      <c r="D12" s="32"/>
    </row>
    <row r="13" spans="1:8" ht="15.75" thickBot="1" x14ac:dyDescent="0.3"/>
    <row r="14" spans="1:8" ht="15.75" thickBot="1" x14ac:dyDescent="0.3">
      <c r="A14" s="31" t="s">
        <v>105</v>
      </c>
      <c r="B14" s="29"/>
      <c r="C14" s="29"/>
      <c r="D14" s="29"/>
      <c r="E14" s="29"/>
      <c r="F14" s="29"/>
      <c r="G14" s="95" t="b">
        <f>AND(A16+B16+C16=100,A17+B17+C17=100)</f>
        <v>0</v>
      </c>
      <c r="H14" s="96" t="s">
        <v>104</v>
      </c>
    </row>
    <row r="16" spans="1:8" x14ac:dyDescent="0.25">
      <c r="A16">
        <v>50</v>
      </c>
      <c r="B16">
        <v>50</v>
      </c>
      <c r="C16">
        <v>0</v>
      </c>
    </row>
    <row r="17" spans="1:3" x14ac:dyDescent="0.25">
      <c r="A17">
        <v>10</v>
      </c>
      <c r="B17">
        <v>30</v>
      </c>
      <c r="C17" s="30">
        <v>70</v>
      </c>
    </row>
    <row r="18" spans="1:3" ht="15.75" x14ac:dyDescent="0.25">
      <c r="A18" s="5"/>
      <c r="B18" s="6"/>
    </row>
  </sheetData>
  <mergeCells count="2">
    <mergeCell ref="A1:B1"/>
    <mergeCell ref="A7:B7"/>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L10"/>
  <sheetViews>
    <sheetView workbookViewId="0">
      <selection activeCell="E8" sqref="E8"/>
    </sheetView>
  </sheetViews>
  <sheetFormatPr baseColWidth="10" defaultColWidth="14.85546875" defaultRowHeight="15" x14ac:dyDescent="0.2"/>
  <cols>
    <col min="1" max="1" width="3.5703125" style="6" customWidth="1"/>
    <col min="2" max="2" width="3.42578125" style="6" customWidth="1"/>
    <col min="3" max="3" width="37.140625" style="6" customWidth="1"/>
    <col min="4" max="4" width="2.42578125" style="6" customWidth="1"/>
    <col min="5" max="5" width="26" style="6" customWidth="1"/>
    <col min="6" max="6" width="3.42578125" style="6" customWidth="1"/>
    <col min="7" max="256" width="14.85546875" style="6"/>
    <col min="257" max="257" width="3.5703125" style="6" customWidth="1"/>
    <col min="258" max="258" width="3.42578125" style="6" customWidth="1"/>
    <col min="259" max="259" width="37.140625" style="6" customWidth="1"/>
    <col min="260" max="260" width="2.42578125" style="6" customWidth="1"/>
    <col min="261" max="261" width="26" style="6" customWidth="1"/>
    <col min="262" max="262" width="3.42578125" style="6" customWidth="1"/>
    <col min="263" max="512" width="14.85546875" style="6"/>
    <col min="513" max="513" width="3.5703125" style="6" customWidth="1"/>
    <col min="514" max="514" width="3.42578125" style="6" customWidth="1"/>
    <col min="515" max="515" width="37.140625" style="6" customWidth="1"/>
    <col min="516" max="516" width="2.42578125" style="6" customWidth="1"/>
    <col min="517" max="517" width="26" style="6" customWidth="1"/>
    <col min="518" max="518" width="3.42578125" style="6" customWidth="1"/>
    <col min="519" max="768" width="14.85546875" style="6"/>
    <col min="769" max="769" width="3.5703125" style="6" customWidth="1"/>
    <col min="770" max="770" width="3.42578125" style="6" customWidth="1"/>
    <col min="771" max="771" width="37.140625" style="6" customWidth="1"/>
    <col min="772" max="772" width="2.42578125" style="6" customWidth="1"/>
    <col min="773" max="773" width="26" style="6" customWidth="1"/>
    <col min="774" max="774" width="3.42578125" style="6" customWidth="1"/>
    <col min="775" max="1024" width="14.85546875" style="6"/>
    <col min="1025" max="1025" width="3.5703125" style="6" customWidth="1"/>
    <col min="1026" max="1026" width="3.42578125" style="6" customWidth="1"/>
    <col min="1027" max="1027" width="37.140625" style="6" customWidth="1"/>
    <col min="1028" max="1028" width="2.42578125" style="6" customWidth="1"/>
    <col min="1029" max="1029" width="26" style="6" customWidth="1"/>
    <col min="1030" max="1030" width="3.42578125" style="6" customWidth="1"/>
    <col min="1031" max="1280" width="14.85546875" style="6"/>
    <col min="1281" max="1281" width="3.5703125" style="6" customWidth="1"/>
    <col min="1282" max="1282" width="3.42578125" style="6" customWidth="1"/>
    <col min="1283" max="1283" width="37.140625" style="6" customWidth="1"/>
    <col min="1284" max="1284" width="2.42578125" style="6" customWidth="1"/>
    <col min="1285" max="1285" width="26" style="6" customWidth="1"/>
    <col min="1286" max="1286" width="3.42578125" style="6" customWidth="1"/>
    <col min="1287" max="1536" width="14.85546875" style="6"/>
    <col min="1537" max="1537" width="3.5703125" style="6" customWidth="1"/>
    <col min="1538" max="1538" width="3.42578125" style="6" customWidth="1"/>
    <col min="1539" max="1539" width="37.140625" style="6" customWidth="1"/>
    <col min="1540" max="1540" width="2.42578125" style="6" customWidth="1"/>
    <col min="1541" max="1541" width="26" style="6" customWidth="1"/>
    <col min="1542" max="1542" width="3.42578125" style="6" customWidth="1"/>
    <col min="1543" max="1792" width="14.85546875" style="6"/>
    <col min="1793" max="1793" width="3.5703125" style="6" customWidth="1"/>
    <col min="1794" max="1794" width="3.42578125" style="6" customWidth="1"/>
    <col min="1795" max="1795" width="37.140625" style="6" customWidth="1"/>
    <col min="1796" max="1796" width="2.42578125" style="6" customWidth="1"/>
    <col min="1797" max="1797" width="26" style="6" customWidth="1"/>
    <col min="1798" max="1798" width="3.42578125" style="6" customWidth="1"/>
    <col min="1799" max="2048" width="14.85546875" style="6"/>
    <col min="2049" max="2049" width="3.5703125" style="6" customWidth="1"/>
    <col min="2050" max="2050" width="3.42578125" style="6" customWidth="1"/>
    <col min="2051" max="2051" width="37.140625" style="6" customWidth="1"/>
    <col min="2052" max="2052" width="2.42578125" style="6" customWidth="1"/>
    <col min="2053" max="2053" width="26" style="6" customWidth="1"/>
    <col min="2054" max="2054" width="3.42578125" style="6" customWidth="1"/>
    <col min="2055" max="2304" width="14.85546875" style="6"/>
    <col min="2305" max="2305" width="3.5703125" style="6" customWidth="1"/>
    <col min="2306" max="2306" width="3.42578125" style="6" customWidth="1"/>
    <col min="2307" max="2307" width="37.140625" style="6" customWidth="1"/>
    <col min="2308" max="2308" width="2.42578125" style="6" customWidth="1"/>
    <col min="2309" max="2309" width="26" style="6" customWidth="1"/>
    <col min="2310" max="2310" width="3.42578125" style="6" customWidth="1"/>
    <col min="2311" max="2560" width="14.85546875" style="6"/>
    <col min="2561" max="2561" width="3.5703125" style="6" customWidth="1"/>
    <col min="2562" max="2562" width="3.42578125" style="6" customWidth="1"/>
    <col min="2563" max="2563" width="37.140625" style="6" customWidth="1"/>
    <col min="2564" max="2564" width="2.42578125" style="6" customWidth="1"/>
    <col min="2565" max="2565" width="26" style="6" customWidth="1"/>
    <col min="2566" max="2566" width="3.42578125" style="6" customWidth="1"/>
    <col min="2567" max="2816" width="14.85546875" style="6"/>
    <col min="2817" max="2817" width="3.5703125" style="6" customWidth="1"/>
    <col min="2818" max="2818" width="3.42578125" style="6" customWidth="1"/>
    <col min="2819" max="2819" width="37.140625" style="6" customWidth="1"/>
    <col min="2820" max="2820" width="2.42578125" style="6" customWidth="1"/>
    <col min="2821" max="2821" width="26" style="6" customWidth="1"/>
    <col min="2822" max="2822" width="3.42578125" style="6" customWidth="1"/>
    <col min="2823" max="3072" width="14.85546875" style="6"/>
    <col min="3073" max="3073" width="3.5703125" style="6" customWidth="1"/>
    <col min="3074" max="3074" width="3.42578125" style="6" customWidth="1"/>
    <col min="3075" max="3075" width="37.140625" style="6" customWidth="1"/>
    <col min="3076" max="3076" width="2.42578125" style="6" customWidth="1"/>
    <col min="3077" max="3077" width="26" style="6" customWidth="1"/>
    <col min="3078" max="3078" width="3.42578125" style="6" customWidth="1"/>
    <col min="3079" max="3328" width="14.85546875" style="6"/>
    <col min="3329" max="3329" width="3.5703125" style="6" customWidth="1"/>
    <col min="3330" max="3330" width="3.42578125" style="6" customWidth="1"/>
    <col min="3331" max="3331" width="37.140625" style="6" customWidth="1"/>
    <col min="3332" max="3332" width="2.42578125" style="6" customWidth="1"/>
    <col min="3333" max="3333" width="26" style="6" customWidth="1"/>
    <col min="3334" max="3334" width="3.42578125" style="6" customWidth="1"/>
    <col min="3335" max="3584" width="14.85546875" style="6"/>
    <col min="3585" max="3585" width="3.5703125" style="6" customWidth="1"/>
    <col min="3586" max="3586" width="3.42578125" style="6" customWidth="1"/>
    <col min="3587" max="3587" width="37.140625" style="6" customWidth="1"/>
    <col min="3588" max="3588" width="2.42578125" style="6" customWidth="1"/>
    <col min="3589" max="3589" width="26" style="6" customWidth="1"/>
    <col min="3590" max="3590" width="3.42578125" style="6" customWidth="1"/>
    <col min="3591" max="3840" width="14.85546875" style="6"/>
    <col min="3841" max="3841" width="3.5703125" style="6" customWidth="1"/>
    <col min="3842" max="3842" width="3.42578125" style="6" customWidth="1"/>
    <col min="3843" max="3843" width="37.140625" style="6" customWidth="1"/>
    <col min="3844" max="3844" width="2.42578125" style="6" customWidth="1"/>
    <col min="3845" max="3845" width="26" style="6" customWidth="1"/>
    <col min="3846" max="3846" width="3.42578125" style="6" customWidth="1"/>
    <col min="3847" max="4096" width="14.85546875" style="6"/>
    <col min="4097" max="4097" width="3.5703125" style="6" customWidth="1"/>
    <col min="4098" max="4098" width="3.42578125" style="6" customWidth="1"/>
    <col min="4099" max="4099" width="37.140625" style="6" customWidth="1"/>
    <col min="4100" max="4100" width="2.42578125" style="6" customWidth="1"/>
    <col min="4101" max="4101" width="26" style="6" customWidth="1"/>
    <col min="4102" max="4102" width="3.42578125" style="6" customWidth="1"/>
    <col min="4103" max="4352" width="14.85546875" style="6"/>
    <col min="4353" max="4353" width="3.5703125" style="6" customWidth="1"/>
    <col min="4354" max="4354" width="3.42578125" style="6" customWidth="1"/>
    <col min="4355" max="4355" width="37.140625" style="6" customWidth="1"/>
    <col min="4356" max="4356" width="2.42578125" style="6" customWidth="1"/>
    <col min="4357" max="4357" width="26" style="6" customWidth="1"/>
    <col min="4358" max="4358" width="3.42578125" style="6" customWidth="1"/>
    <col min="4359" max="4608" width="14.85546875" style="6"/>
    <col min="4609" max="4609" width="3.5703125" style="6" customWidth="1"/>
    <col min="4610" max="4610" width="3.42578125" style="6" customWidth="1"/>
    <col min="4611" max="4611" width="37.140625" style="6" customWidth="1"/>
    <col min="4612" max="4612" width="2.42578125" style="6" customWidth="1"/>
    <col min="4613" max="4613" width="26" style="6" customWidth="1"/>
    <col min="4614" max="4614" width="3.42578125" style="6" customWidth="1"/>
    <col min="4615" max="4864" width="14.85546875" style="6"/>
    <col min="4865" max="4865" width="3.5703125" style="6" customWidth="1"/>
    <col min="4866" max="4866" width="3.42578125" style="6" customWidth="1"/>
    <col min="4867" max="4867" width="37.140625" style="6" customWidth="1"/>
    <col min="4868" max="4868" width="2.42578125" style="6" customWidth="1"/>
    <col min="4869" max="4869" width="26" style="6" customWidth="1"/>
    <col min="4870" max="4870" width="3.42578125" style="6" customWidth="1"/>
    <col min="4871" max="5120" width="14.85546875" style="6"/>
    <col min="5121" max="5121" width="3.5703125" style="6" customWidth="1"/>
    <col min="5122" max="5122" width="3.42578125" style="6" customWidth="1"/>
    <col min="5123" max="5123" width="37.140625" style="6" customWidth="1"/>
    <col min="5124" max="5124" width="2.42578125" style="6" customWidth="1"/>
    <col min="5125" max="5125" width="26" style="6" customWidth="1"/>
    <col min="5126" max="5126" width="3.42578125" style="6" customWidth="1"/>
    <col min="5127" max="5376" width="14.85546875" style="6"/>
    <col min="5377" max="5377" width="3.5703125" style="6" customWidth="1"/>
    <col min="5378" max="5378" width="3.42578125" style="6" customWidth="1"/>
    <col min="5379" max="5379" width="37.140625" style="6" customWidth="1"/>
    <col min="5380" max="5380" width="2.42578125" style="6" customWidth="1"/>
    <col min="5381" max="5381" width="26" style="6" customWidth="1"/>
    <col min="5382" max="5382" width="3.42578125" style="6" customWidth="1"/>
    <col min="5383" max="5632" width="14.85546875" style="6"/>
    <col min="5633" max="5633" width="3.5703125" style="6" customWidth="1"/>
    <col min="5634" max="5634" width="3.42578125" style="6" customWidth="1"/>
    <col min="5635" max="5635" width="37.140625" style="6" customWidth="1"/>
    <col min="5636" max="5636" width="2.42578125" style="6" customWidth="1"/>
    <col min="5637" max="5637" width="26" style="6" customWidth="1"/>
    <col min="5638" max="5638" width="3.42578125" style="6" customWidth="1"/>
    <col min="5639" max="5888" width="14.85546875" style="6"/>
    <col min="5889" max="5889" width="3.5703125" style="6" customWidth="1"/>
    <col min="5890" max="5890" width="3.42578125" style="6" customWidth="1"/>
    <col min="5891" max="5891" width="37.140625" style="6" customWidth="1"/>
    <col min="5892" max="5892" width="2.42578125" style="6" customWidth="1"/>
    <col min="5893" max="5893" width="26" style="6" customWidth="1"/>
    <col min="5894" max="5894" width="3.42578125" style="6" customWidth="1"/>
    <col min="5895" max="6144" width="14.85546875" style="6"/>
    <col min="6145" max="6145" width="3.5703125" style="6" customWidth="1"/>
    <col min="6146" max="6146" width="3.42578125" style="6" customWidth="1"/>
    <col min="6147" max="6147" width="37.140625" style="6" customWidth="1"/>
    <col min="6148" max="6148" width="2.42578125" style="6" customWidth="1"/>
    <col min="6149" max="6149" width="26" style="6" customWidth="1"/>
    <col min="6150" max="6150" width="3.42578125" style="6" customWidth="1"/>
    <col min="6151" max="6400" width="14.85546875" style="6"/>
    <col min="6401" max="6401" width="3.5703125" style="6" customWidth="1"/>
    <col min="6402" max="6402" width="3.42578125" style="6" customWidth="1"/>
    <col min="6403" max="6403" width="37.140625" style="6" customWidth="1"/>
    <col min="6404" max="6404" width="2.42578125" style="6" customWidth="1"/>
    <col min="6405" max="6405" width="26" style="6" customWidth="1"/>
    <col min="6406" max="6406" width="3.42578125" style="6" customWidth="1"/>
    <col min="6407" max="6656" width="14.85546875" style="6"/>
    <col min="6657" max="6657" width="3.5703125" style="6" customWidth="1"/>
    <col min="6658" max="6658" width="3.42578125" style="6" customWidth="1"/>
    <col min="6659" max="6659" width="37.140625" style="6" customWidth="1"/>
    <col min="6660" max="6660" width="2.42578125" style="6" customWidth="1"/>
    <col min="6661" max="6661" width="26" style="6" customWidth="1"/>
    <col min="6662" max="6662" width="3.42578125" style="6" customWidth="1"/>
    <col min="6663" max="6912" width="14.85546875" style="6"/>
    <col min="6913" max="6913" width="3.5703125" style="6" customWidth="1"/>
    <col min="6914" max="6914" width="3.42578125" style="6" customWidth="1"/>
    <col min="6915" max="6915" width="37.140625" style="6" customWidth="1"/>
    <col min="6916" max="6916" width="2.42578125" style="6" customWidth="1"/>
    <col min="6917" max="6917" width="26" style="6" customWidth="1"/>
    <col min="6918" max="6918" width="3.42578125" style="6" customWidth="1"/>
    <col min="6919" max="7168" width="14.85546875" style="6"/>
    <col min="7169" max="7169" width="3.5703125" style="6" customWidth="1"/>
    <col min="7170" max="7170" width="3.42578125" style="6" customWidth="1"/>
    <col min="7171" max="7171" width="37.140625" style="6" customWidth="1"/>
    <col min="7172" max="7172" width="2.42578125" style="6" customWidth="1"/>
    <col min="7173" max="7173" width="26" style="6" customWidth="1"/>
    <col min="7174" max="7174" width="3.42578125" style="6" customWidth="1"/>
    <col min="7175" max="7424" width="14.85546875" style="6"/>
    <col min="7425" max="7425" width="3.5703125" style="6" customWidth="1"/>
    <col min="7426" max="7426" width="3.42578125" style="6" customWidth="1"/>
    <col min="7427" max="7427" width="37.140625" style="6" customWidth="1"/>
    <col min="7428" max="7428" width="2.42578125" style="6" customWidth="1"/>
    <col min="7429" max="7429" width="26" style="6" customWidth="1"/>
    <col min="7430" max="7430" width="3.42578125" style="6" customWidth="1"/>
    <col min="7431" max="7680" width="14.85546875" style="6"/>
    <col min="7681" max="7681" width="3.5703125" style="6" customWidth="1"/>
    <col min="7682" max="7682" width="3.42578125" style="6" customWidth="1"/>
    <col min="7683" max="7683" width="37.140625" style="6" customWidth="1"/>
    <col min="7684" max="7684" width="2.42578125" style="6" customWidth="1"/>
    <col min="7685" max="7685" width="26" style="6" customWidth="1"/>
    <col min="7686" max="7686" width="3.42578125" style="6" customWidth="1"/>
    <col min="7687" max="7936" width="14.85546875" style="6"/>
    <col min="7937" max="7937" width="3.5703125" style="6" customWidth="1"/>
    <col min="7938" max="7938" width="3.42578125" style="6" customWidth="1"/>
    <col min="7939" max="7939" width="37.140625" style="6" customWidth="1"/>
    <col min="7940" max="7940" width="2.42578125" style="6" customWidth="1"/>
    <col min="7941" max="7941" width="26" style="6" customWidth="1"/>
    <col min="7942" max="7942" width="3.42578125" style="6" customWidth="1"/>
    <col min="7943" max="8192" width="14.85546875" style="6"/>
    <col min="8193" max="8193" width="3.5703125" style="6" customWidth="1"/>
    <col min="8194" max="8194" width="3.42578125" style="6" customWidth="1"/>
    <col min="8195" max="8195" width="37.140625" style="6" customWidth="1"/>
    <col min="8196" max="8196" width="2.42578125" style="6" customWidth="1"/>
    <col min="8197" max="8197" width="26" style="6" customWidth="1"/>
    <col min="8198" max="8198" width="3.42578125" style="6" customWidth="1"/>
    <col min="8199" max="8448" width="14.85546875" style="6"/>
    <col min="8449" max="8449" width="3.5703125" style="6" customWidth="1"/>
    <col min="8450" max="8450" width="3.42578125" style="6" customWidth="1"/>
    <col min="8451" max="8451" width="37.140625" style="6" customWidth="1"/>
    <col min="8452" max="8452" width="2.42578125" style="6" customWidth="1"/>
    <col min="8453" max="8453" width="26" style="6" customWidth="1"/>
    <col min="8454" max="8454" width="3.42578125" style="6" customWidth="1"/>
    <col min="8455" max="8704" width="14.85546875" style="6"/>
    <col min="8705" max="8705" width="3.5703125" style="6" customWidth="1"/>
    <col min="8706" max="8706" width="3.42578125" style="6" customWidth="1"/>
    <col min="8707" max="8707" width="37.140625" style="6" customWidth="1"/>
    <col min="8708" max="8708" width="2.42578125" style="6" customWidth="1"/>
    <col min="8709" max="8709" width="26" style="6" customWidth="1"/>
    <col min="8710" max="8710" width="3.42578125" style="6" customWidth="1"/>
    <col min="8711" max="8960" width="14.85546875" style="6"/>
    <col min="8961" max="8961" width="3.5703125" style="6" customWidth="1"/>
    <col min="8962" max="8962" width="3.42578125" style="6" customWidth="1"/>
    <col min="8963" max="8963" width="37.140625" style="6" customWidth="1"/>
    <col min="8964" max="8964" width="2.42578125" style="6" customWidth="1"/>
    <col min="8965" max="8965" width="26" style="6" customWidth="1"/>
    <col min="8966" max="8966" width="3.42578125" style="6" customWidth="1"/>
    <col min="8967" max="9216" width="14.85546875" style="6"/>
    <col min="9217" max="9217" width="3.5703125" style="6" customWidth="1"/>
    <col min="9218" max="9218" width="3.42578125" style="6" customWidth="1"/>
    <col min="9219" max="9219" width="37.140625" style="6" customWidth="1"/>
    <col min="9220" max="9220" width="2.42578125" style="6" customWidth="1"/>
    <col min="9221" max="9221" width="26" style="6" customWidth="1"/>
    <col min="9222" max="9222" width="3.42578125" style="6" customWidth="1"/>
    <col min="9223" max="9472" width="14.85546875" style="6"/>
    <col min="9473" max="9473" width="3.5703125" style="6" customWidth="1"/>
    <col min="9474" max="9474" width="3.42578125" style="6" customWidth="1"/>
    <col min="9475" max="9475" width="37.140625" style="6" customWidth="1"/>
    <col min="9476" max="9476" width="2.42578125" style="6" customWidth="1"/>
    <col min="9477" max="9477" width="26" style="6" customWidth="1"/>
    <col min="9478" max="9478" width="3.42578125" style="6" customWidth="1"/>
    <col min="9479" max="9728" width="14.85546875" style="6"/>
    <col min="9729" max="9729" width="3.5703125" style="6" customWidth="1"/>
    <col min="9730" max="9730" width="3.42578125" style="6" customWidth="1"/>
    <col min="9731" max="9731" width="37.140625" style="6" customWidth="1"/>
    <col min="9732" max="9732" width="2.42578125" style="6" customWidth="1"/>
    <col min="9733" max="9733" width="26" style="6" customWidth="1"/>
    <col min="9734" max="9734" width="3.42578125" style="6" customWidth="1"/>
    <col min="9735" max="9984" width="14.85546875" style="6"/>
    <col min="9985" max="9985" width="3.5703125" style="6" customWidth="1"/>
    <col min="9986" max="9986" width="3.42578125" style="6" customWidth="1"/>
    <col min="9987" max="9987" width="37.140625" style="6" customWidth="1"/>
    <col min="9988" max="9988" width="2.42578125" style="6" customWidth="1"/>
    <col min="9989" max="9989" width="26" style="6" customWidth="1"/>
    <col min="9990" max="9990" width="3.42578125" style="6" customWidth="1"/>
    <col min="9991" max="10240" width="14.85546875" style="6"/>
    <col min="10241" max="10241" width="3.5703125" style="6" customWidth="1"/>
    <col min="10242" max="10242" width="3.42578125" style="6" customWidth="1"/>
    <col min="10243" max="10243" width="37.140625" style="6" customWidth="1"/>
    <col min="10244" max="10244" width="2.42578125" style="6" customWidth="1"/>
    <col min="10245" max="10245" width="26" style="6" customWidth="1"/>
    <col min="10246" max="10246" width="3.42578125" style="6" customWidth="1"/>
    <col min="10247" max="10496" width="14.85546875" style="6"/>
    <col min="10497" max="10497" width="3.5703125" style="6" customWidth="1"/>
    <col min="10498" max="10498" width="3.42578125" style="6" customWidth="1"/>
    <col min="10499" max="10499" width="37.140625" style="6" customWidth="1"/>
    <col min="10500" max="10500" width="2.42578125" style="6" customWidth="1"/>
    <col min="10501" max="10501" width="26" style="6" customWidth="1"/>
    <col min="10502" max="10502" width="3.42578125" style="6" customWidth="1"/>
    <col min="10503" max="10752" width="14.85546875" style="6"/>
    <col min="10753" max="10753" width="3.5703125" style="6" customWidth="1"/>
    <col min="10754" max="10754" width="3.42578125" style="6" customWidth="1"/>
    <col min="10755" max="10755" width="37.140625" style="6" customWidth="1"/>
    <col min="10756" max="10756" width="2.42578125" style="6" customWidth="1"/>
    <col min="10757" max="10757" width="26" style="6" customWidth="1"/>
    <col min="10758" max="10758" width="3.42578125" style="6" customWidth="1"/>
    <col min="10759" max="11008" width="14.85546875" style="6"/>
    <col min="11009" max="11009" width="3.5703125" style="6" customWidth="1"/>
    <col min="11010" max="11010" width="3.42578125" style="6" customWidth="1"/>
    <col min="11011" max="11011" width="37.140625" style="6" customWidth="1"/>
    <col min="11012" max="11012" width="2.42578125" style="6" customWidth="1"/>
    <col min="11013" max="11013" width="26" style="6" customWidth="1"/>
    <col min="11014" max="11014" width="3.42578125" style="6" customWidth="1"/>
    <col min="11015" max="11264" width="14.85546875" style="6"/>
    <col min="11265" max="11265" width="3.5703125" style="6" customWidth="1"/>
    <col min="11266" max="11266" width="3.42578125" style="6" customWidth="1"/>
    <col min="11267" max="11267" width="37.140625" style="6" customWidth="1"/>
    <col min="11268" max="11268" width="2.42578125" style="6" customWidth="1"/>
    <col min="11269" max="11269" width="26" style="6" customWidth="1"/>
    <col min="11270" max="11270" width="3.42578125" style="6" customWidth="1"/>
    <col min="11271" max="11520" width="14.85546875" style="6"/>
    <col min="11521" max="11521" width="3.5703125" style="6" customWidth="1"/>
    <col min="11522" max="11522" width="3.42578125" style="6" customWidth="1"/>
    <col min="11523" max="11523" width="37.140625" style="6" customWidth="1"/>
    <col min="11524" max="11524" width="2.42578125" style="6" customWidth="1"/>
    <col min="11525" max="11525" width="26" style="6" customWidth="1"/>
    <col min="11526" max="11526" width="3.42578125" style="6" customWidth="1"/>
    <col min="11527" max="11776" width="14.85546875" style="6"/>
    <col min="11777" max="11777" width="3.5703125" style="6" customWidth="1"/>
    <col min="11778" max="11778" width="3.42578125" style="6" customWidth="1"/>
    <col min="11779" max="11779" width="37.140625" style="6" customWidth="1"/>
    <col min="11780" max="11780" width="2.42578125" style="6" customWidth="1"/>
    <col min="11781" max="11781" width="26" style="6" customWidth="1"/>
    <col min="11782" max="11782" width="3.42578125" style="6" customWidth="1"/>
    <col min="11783" max="12032" width="14.85546875" style="6"/>
    <col min="12033" max="12033" width="3.5703125" style="6" customWidth="1"/>
    <col min="12034" max="12034" width="3.42578125" style="6" customWidth="1"/>
    <col min="12035" max="12035" width="37.140625" style="6" customWidth="1"/>
    <col min="12036" max="12036" width="2.42578125" style="6" customWidth="1"/>
    <col min="12037" max="12037" width="26" style="6" customWidth="1"/>
    <col min="12038" max="12038" width="3.42578125" style="6" customWidth="1"/>
    <col min="12039" max="12288" width="14.85546875" style="6"/>
    <col min="12289" max="12289" width="3.5703125" style="6" customWidth="1"/>
    <col min="12290" max="12290" width="3.42578125" style="6" customWidth="1"/>
    <col min="12291" max="12291" width="37.140625" style="6" customWidth="1"/>
    <col min="12292" max="12292" width="2.42578125" style="6" customWidth="1"/>
    <col min="12293" max="12293" width="26" style="6" customWidth="1"/>
    <col min="12294" max="12294" width="3.42578125" style="6" customWidth="1"/>
    <col min="12295" max="12544" width="14.85546875" style="6"/>
    <col min="12545" max="12545" width="3.5703125" style="6" customWidth="1"/>
    <col min="12546" max="12546" width="3.42578125" style="6" customWidth="1"/>
    <col min="12547" max="12547" width="37.140625" style="6" customWidth="1"/>
    <col min="12548" max="12548" width="2.42578125" style="6" customWidth="1"/>
    <col min="12549" max="12549" width="26" style="6" customWidth="1"/>
    <col min="12550" max="12550" width="3.42578125" style="6" customWidth="1"/>
    <col min="12551" max="12800" width="14.85546875" style="6"/>
    <col min="12801" max="12801" width="3.5703125" style="6" customWidth="1"/>
    <col min="12802" max="12802" width="3.42578125" style="6" customWidth="1"/>
    <col min="12803" max="12803" width="37.140625" style="6" customWidth="1"/>
    <col min="12804" max="12804" width="2.42578125" style="6" customWidth="1"/>
    <col min="12805" max="12805" width="26" style="6" customWidth="1"/>
    <col min="12806" max="12806" width="3.42578125" style="6" customWidth="1"/>
    <col min="12807" max="13056" width="14.85546875" style="6"/>
    <col min="13057" max="13057" width="3.5703125" style="6" customWidth="1"/>
    <col min="13058" max="13058" width="3.42578125" style="6" customWidth="1"/>
    <col min="13059" max="13059" width="37.140625" style="6" customWidth="1"/>
    <col min="13060" max="13060" width="2.42578125" style="6" customWidth="1"/>
    <col min="13061" max="13061" width="26" style="6" customWidth="1"/>
    <col min="13062" max="13062" width="3.42578125" style="6" customWidth="1"/>
    <col min="13063" max="13312" width="14.85546875" style="6"/>
    <col min="13313" max="13313" width="3.5703125" style="6" customWidth="1"/>
    <col min="13314" max="13314" width="3.42578125" style="6" customWidth="1"/>
    <col min="13315" max="13315" width="37.140625" style="6" customWidth="1"/>
    <col min="13316" max="13316" width="2.42578125" style="6" customWidth="1"/>
    <col min="13317" max="13317" width="26" style="6" customWidth="1"/>
    <col min="13318" max="13318" width="3.42578125" style="6" customWidth="1"/>
    <col min="13319" max="13568" width="14.85546875" style="6"/>
    <col min="13569" max="13569" width="3.5703125" style="6" customWidth="1"/>
    <col min="13570" max="13570" width="3.42578125" style="6" customWidth="1"/>
    <col min="13571" max="13571" width="37.140625" style="6" customWidth="1"/>
    <col min="13572" max="13572" width="2.42578125" style="6" customWidth="1"/>
    <col min="13573" max="13573" width="26" style="6" customWidth="1"/>
    <col min="13574" max="13574" width="3.42578125" style="6" customWidth="1"/>
    <col min="13575" max="13824" width="14.85546875" style="6"/>
    <col min="13825" max="13825" width="3.5703125" style="6" customWidth="1"/>
    <col min="13826" max="13826" width="3.42578125" style="6" customWidth="1"/>
    <col min="13827" max="13827" width="37.140625" style="6" customWidth="1"/>
    <col min="13828" max="13828" width="2.42578125" style="6" customWidth="1"/>
    <col min="13829" max="13829" width="26" style="6" customWidth="1"/>
    <col min="13830" max="13830" width="3.42578125" style="6" customWidth="1"/>
    <col min="13831" max="14080" width="14.85546875" style="6"/>
    <col min="14081" max="14081" width="3.5703125" style="6" customWidth="1"/>
    <col min="14082" max="14082" width="3.42578125" style="6" customWidth="1"/>
    <col min="14083" max="14083" width="37.140625" style="6" customWidth="1"/>
    <col min="14084" max="14084" width="2.42578125" style="6" customWidth="1"/>
    <col min="14085" max="14085" width="26" style="6" customWidth="1"/>
    <col min="14086" max="14086" width="3.42578125" style="6" customWidth="1"/>
    <col min="14087" max="14336" width="14.85546875" style="6"/>
    <col min="14337" max="14337" width="3.5703125" style="6" customWidth="1"/>
    <col min="14338" max="14338" width="3.42578125" style="6" customWidth="1"/>
    <col min="14339" max="14339" width="37.140625" style="6" customWidth="1"/>
    <col min="14340" max="14340" width="2.42578125" style="6" customWidth="1"/>
    <col min="14341" max="14341" width="26" style="6" customWidth="1"/>
    <col min="14342" max="14342" width="3.42578125" style="6" customWidth="1"/>
    <col min="14343" max="14592" width="14.85546875" style="6"/>
    <col min="14593" max="14593" width="3.5703125" style="6" customWidth="1"/>
    <col min="14594" max="14594" width="3.42578125" style="6" customWidth="1"/>
    <col min="14595" max="14595" width="37.140625" style="6" customWidth="1"/>
    <col min="14596" max="14596" width="2.42578125" style="6" customWidth="1"/>
    <col min="14597" max="14597" width="26" style="6" customWidth="1"/>
    <col min="14598" max="14598" width="3.42578125" style="6" customWidth="1"/>
    <col min="14599" max="14848" width="14.85546875" style="6"/>
    <col min="14849" max="14849" width="3.5703125" style="6" customWidth="1"/>
    <col min="14850" max="14850" width="3.42578125" style="6" customWidth="1"/>
    <col min="14851" max="14851" width="37.140625" style="6" customWidth="1"/>
    <col min="14852" max="14852" width="2.42578125" style="6" customWidth="1"/>
    <col min="14853" max="14853" width="26" style="6" customWidth="1"/>
    <col min="14854" max="14854" width="3.42578125" style="6" customWidth="1"/>
    <col min="14855" max="15104" width="14.85546875" style="6"/>
    <col min="15105" max="15105" width="3.5703125" style="6" customWidth="1"/>
    <col min="15106" max="15106" width="3.42578125" style="6" customWidth="1"/>
    <col min="15107" max="15107" width="37.140625" style="6" customWidth="1"/>
    <col min="15108" max="15108" width="2.42578125" style="6" customWidth="1"/>
    <col min="15109" max="15109" width="26" style="6" customWidth="1"/>
    <col min="15110" max="15110" width="3.42578125" style="6" customWidth="1"/>
    <col min="15111" max="15360" width="14.85546875" style="6"/>
    <col min="15361" max="15361" width="3.5703125" style="6" customWidth="1"/>
    <col min="15362" max="15362" width="3.42578125" style="6" customWidth="1"/>
    <col min="15363" max="15363" width="37.140625" style="6" customWidth="1"/>
    <col min="15364" max="15364" width="2.42578125" style="6" customWidth="1"/>
    <col min="15365" max="15365" width="26" style="6" customWidth="1"/>
    <col min="15366" max="15366" width="3.42578125" style="6" customWidth="1"/>
    <col min="15367" max="15616" width="14.85546875" style="6"/>
    <col min="15617" max="15617" width="3.5703125" style="6" customWidth="1"/>
    <col min="15618" max="15618" width="3.42578125" style="6" customWidth="1"/>
    <col min="15619" max="15619" width="37.140625" style="6" customWidth="1"/>
    <col min="15620" max="15620" width="2.42578125" style="6" customWidth="1"/>
    <col min="15621" max="15621" width="26" style="6" customWidth="1"/>
    <col min="15622" max="15622" width="3.42578125" style="6" customWidth="1"/>
    <col min="15623" max="15872" width="14.85546875" style="6"/>
    <col min="15873" max="15873" width="3.5703125" style="6" customWidth="1"/>
    <col min="15874" max="15874" width="3.42578125" style="6" customWidth="1"/>
    <col min="15875" max="15875" width="37.140625" style="6" customWidth="1"/>
    <col min="15876" max="15876" width="2.42578125" style="6" customWidth="1"/>
    <col min="15877" max="15877" width="26" style="6" customWidth="1"/>
    <col min="15878" max="15878" width="3.42578125" style="6" customWidth="1"/>
    <col min="15879" max="16128" width="14.85546875" style="6"/>
    <col min="16129" max="16129" width="3.5703125" style="6" customWidth="1"/>
    <col min="16130" max="16130" width="3.42578125" style="6" customWidth="1"/>
    <col min="16131" max="16131" width="37.140625" style="6" customWidth="1"/>
    <col min="16132" max="16132" width="2.42578125" style="6" customWidth="1"/>
    <col min="16133" max="16133" width="26" style="6" customWidth="1"/>
    <col min="16134" max="16134" width="3.42578125" style="6" customWidth="1"/>
    <col min="16135" max="16384" width="14.85546875" style="6"/>
  </cols>
  <sheetData>
    <row r="1" spans="2:12" ht="18.75" x14ac:dyDescent="0.3">
      <c r="B1" s="98" t="s">
        <v>120</v>
      </c>
      <c r="C1" s="3"/>
      <c r="D1" s="3"/>
      <c r="E1" s="3"/>
      <c r="F1" s="3"/>
    </row>
    <row r="3" spans="2:12" x14ac:dyDescent="0.2">
      <c r="B3" s="8"/>
      <c r="C3" s="8"/>
      <c r="D3" s="8"/>
      <c r="E3" s="8"/>
      <c r="F3" s="8"/>
    </row>
    <row r="4" spans="2:12" ht="36.75" x14ac:dyDescent="0.7">
      <c r="B4" s="8"/>
      <c r="C4" s="105" t="s">
        <v>82</v>
      </c>
      <c r="D4" s="105"/>
      <c r="E4" s="105"/>
      <c r="F4" s="8"/>
    </row>
    <row r="5" spans="2:12" ht="15.75" thickBot="1" x14ac:dyDescent="0.25">
      <c r="B5" s="8"/>
      <c r="C5" s="9"/>
      <c r="D5" s="9"/>
      <c r="E5" s="9"/>
      <c r="F5" s="8"/>
    </row>
    <row r="6" spans="2:12" s="7" customFormat="1" ht="25.5" customHeight="1" thickBot="1" x14ac:dyDescent="0.3">
      <c r="B6" s="10"/>
      <c r="C6" s="13" t="s">
        <v>0</v>
      </c>
      <c r="D6" s="11"/>
      <c r="E6" s="15">
        <v>45</v>
      </c>
      <c r="F6" s="10"/>
    </row>
    <row r="7" spans="2:12" ht="16.5" thickBot="1" x14ac:dyDescent="0.3">
      <c r="B7" s="8"/>
      <c r="C7" s="14"/>
      <c r="D7" s="12"/>
      <c r="E7" s="12"/>
      <c r="F7" s="8"/>
    </row>
    <row r="8" spans="2:12" s="7" customFormat="1" ht="25.5" customHeight="1" thickBot="1" x14ac:dyDescent="0.3">
      <c r="B8" s="10"/>
      <c r="C8" s="13" t="s">
        <v>83</v>
      </c>
      <c r="D8" s="11"/>
      <c r="E8" s="16" t="str">
        <f>IF(AND(E6&gt;=1, E6&lt;=45), "Ja, das ist eine Lottozahl!", " Das ist keine Lottozahl!")</f>
        <v>Ja, das ist eine Lottozahl!</v>
      </c>
      <c r="F8" s="10"/>
      <c r="G8" s="27" t="s">
        <v>101</v>
      </c>
      <c r="H8" s="28"/>
      <c r="I8" s="28"/>
      <c r="J8" s="28"/>
      <c r="K8" s="28"/>
      <c r="L8" s="28"/>
    </row>
    <row r="9" spans="2:12" x14ac:dyDescent="0.2">
      <c r="B9" s="8"/>
      <c r="C9" s="8"/>
      <c r="D9" s="8"/>
      <c r="E9" s="8"/>
      <c r="F9" s="8"/>
    </row>
    <row r="10" spans="2:12" x14ac:dyDescent="0.2">
      <c r="B10" s="8"/>
      <c r="C10" s="8"/>
      <c r="D10" s="8"/>
      <c r="E10" s="8"/>
      <c r="F10" s="8"/>
    </row>
  </sheetData>
  <mergeCells count="1">
    <mergeCell ref="C4:E4"/>
  </mergeCells>
  <dataValidations count="2">
    <dataValidation type="whole" allowBlank="1" showInputMessage="1" showErrorMessage="1" error="Nur Zahlen zwischen 1 und 45 erlaubt!" prompt="Geben Sie bitte eine Zahl zwischen 1 und 45 ein!" sqref="WVM98304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formula1>1</formula1>
      <formula2>45</formula2>
    </dataValidation>
    <dataValidation type="whole" allowBlank="1" showInputMessage="1" showErrorMessage="1" prompt="Bitte eine Zahl Zwischen 1 und 45 eingeben!" sqref="WVM98304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formula1>1</formula1>
      <formula2>45</formula2>
    </dataValidation>
  </dataValidations>
  <pageMargins left="0.78740157499999996" right="0.78740157499999996" top="0.984251969" bottom="0.984251969" header="0.4921259845" footer="0.492125984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120" zoomScaleNormal="120" workbookViewId="0">
      <selection sqref="A1:E1"/>
    </sheetView>
  </sheetViews>
  <sheetFormatPr baseColWidth="10" defaultRowHeight="15" x14ac:dyDescent="0.25"/>
  <cols>
    <col min="2" max="2" width="13.28515625" bestFit="1" customWidth="1"/>
    <col min="5" max="5" width="22" bestFit="1" customWidth="1"/>
  </cols>
  <sheetData>
    <row r="1" spans="1:5" x14ac:dyDescent="0.25">
      <c r="A1" s="103" t="s">
        <v>122</v>
      </c>
      <c r="B1" s="107"/>
      <c r="C1" s="107"/>
      <c r="D1" s="107"/>
      <c r="E1" s="104"/>
    </row>
    <row r="3" spans="1:5" x14ac:dyDescent="0.25">
      <c r="A3" s="73" t="s">
        <v>84</v>
      </c>
      <c r="B3" s="74"/>
      <c r="C3" s="74"/>
      <c r="D3" s="74"/>
      <c r="E3" s="74"/>
    </row>
    <row r="5" spans="1:5" ht="30" x14ac:dyDescent="0.25">
      <c r="A5" s="75" t="s">
        <v>85</v>
      </c>
      <c r="B5" s="76" t="s">
        <v>86</v>
      </c>
      <c r="C5" s="76" t="s">
        <v>87</v>
      </c>
      <c r="D5" s="76" t="s">
        <v>88</v>
      </c>
      <c r="E5" s="77" t="s">
        <v>89</v>
      </c>
    </row>
    <row r="6" spans="1:5" x14ac:dyDescent="0.25">
      <c r="A6" s="78" t="s">
        <v>90</v>
      </c>
      <c r="B6" s="79" t="s">
        <v>91</v>
      </c>
      <c r="C6" s="80">
        <v>1</v>
      </c>
      <c r="D6" s="80">
        <v>1</v>
      </c>
      <c r="E6" s="81"/>
    </row>
    <row r="7" spans="1:5" x14ac:dyDescent="0.25">
      <c r="A7" s="82" t="s">
        <v>92</v>
      </c>
      <c r="B7" s="79" t="s">
        <v>93</v>
      </c>
      <c r="C7" s="80">
        <v>2</v>
      </c>
      <c r="D7" s="80">
        <v>1</v>
      </c>
      <c r="E7" s="81"/>
    </row>
    <row r="8" spans="1:5" x14ac:dyDescent="0.25">
      <c r="A8" s="82" t="s">
        <v>94</v>
      </c>
      <c r="B8" s="79" t="s">
        <v>95</v>
      </c>
      <c r="C8" s="80">
        <v>5</v>
      </c>
      <c r="D8" s="80">
        <v>4</v>
      </c>
      <c r="E8" s="81"/>
    </row>
    <row r="10" spans="1:5" x14ac:dyDescent="0.25">
      <c r="A10" s="83" t="s">
        <v>121</v>
      </c>
    </row>
  </sheetData>
  <mergeCells count="1">
    <mergeCell ref="A1:E1"/>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10"/>
  <sheetViews>
    <sheetView zoomScale="120" zoomScaleNormal="120" workbookViewId="0">
      <selection sqref="A1:E1"/>
    </sheetView>
  </sheetViews>
  <sheetFormatPr baseColWidth="10" defaultRowHeight="15" x14ac:dyDescent="0.25"/>
  <cols>
    <col min="2" max="2" width="13.28515625" bestFit="1" customWidth="1"/>
    <col min="5" max="5" width="22" bestFit="1" customWidth="1"/>
  </cols>
  <sheetData>
    <row r="1" spans="1:11" x14ac:dyDescent="0.25">
      <c r="A1" s="103" t="s">
        <v>122</v>
      </c>
      <c r="B1" s="107"/>
      <c r="C1" s="107"/>
      <c r="D1" s="107"/>
      <c r="E1" s="104"/>
    </row>
    <row r="3" spans="1:11" x14ac:dyDescent="0.25">
      <c r="A3" s="73" t="s">
        <v>84</v>
      </c>
      <c r="B3" s="74"/>
      <c r="C3" s="74"/>
      <c r="D3" s="74"/>
      <c r="E3" s="74"/>
    </row>
    <row r="5" spans="1:11" ht="30" x14ac:dyDescent="0.25">
      <c r="A5" s="75" t="s">
        <v>85</v>
      </c>
      <c r="B5" s="76" t="s">
        <v>86</v>
      </c>
      <c r="C5" s="76" t="s">
        <v>87</v>
      </c>
      <c r="D5" s="76" t="s">
        <v>88</v>
      </c>
      <c r="E5" s="77" t="s">
        <v>89</v>
      </c>
    </row>
    <row r="6" spans="1:11" x14ac:dyDescent="0.25">
      <c r="A6" s="78" t="s">
        <v>90</v>
      </c>
      <c r="B6" s="79" t="s">
        <v>91</v>
      </c>
      <c r="C6" s="80">
        <v>1</v>
      </c>
      <c r="D6" s="80">
        <v>1</v>
      </c>
      <c r="E6" s="81" t="str">
        <f>IF(AND(C6&gt;0,C6&lt;5,D6&gt;0,D6&lt;5), "berechtigt", "nicht berechtigt")</f>
        <v>berechtigt</v>
      </c>
      <c r="F6" s="4" t="s">
        <v>102</v>
      </c>
      <c r="G6" s="32"/>
      <c r="H6" s="32"/>
      <c r="I6" s="32"/>
      <c r="J6" s="32"/>
      <c r="K6" s="32"/>
    </row>
    <row r="7" spans="1:11" x14ac:dyDescent="0.25">
      <c r="A7" s="82" t="s">
        <v>92</v>
      </c>
      <c r="B7" s="79" t="s">
        <v>93</v>
      </c>
      <c r="C7" s="80">
        <v>2</v>
      </c>
      <c r="D7" s="80">
        <v>1</v>
      </c>
      <c r="E7" s="81" t="str">
        <f t="shared" ref="E7:E8" si="0">IF(AND(C7&gt;0,C7&lt;5,D7&gt;0,D7&lt;5), "berechtigt", "nicht berechtigt")</f>
        <v>berechtigt</v>
      </c>
    </row>
    <row r="8" spans="1:11" x14ac:dyDescent="0.25">
      <c r="A8" s="82" t="s">
        <v>94</v>
      </c>
      <c r="B8" s="79" t="s">
        <v>95</v>
      </c>
      <c r="C8" s="80">
        <v>5</v>
      </c>
      <c r="D8" s="80">
        <v>4</v>
      </c>
      <c r="E8" s="81" t="str">
        <f t="shared" si="0"/>
        <v>nicht berechtigt</v>
      </c>
    </row>
    <row r="10" spans="1:11" x14ac:dyDescent="0.25">
      <c r="A10" s="83" t="s">
        <v>121</v>
      </c>
    </row>
  </sheetData>
  <mergeCells count="1">
    <mergeCell ref="A1:E1"/>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zoomScale="120" zoomScaleNormal="120" workbookViewId="0">
      <selection activeCell="A10" sqref="A10:E10"/>
    </sheetView>
  </sheetViews>
  <sheetFormatPr baseColWidth="10" defaultRowHeight="15" x14ac:dyDescent="0.25"/>
  <cols>
    <col min="2" max="2" width="13.28515625" bestFit="1" customWidth="1"/>
    <col min="3" max="3" width="14.140625" bestFit="1" customWidth="1"/>
    <col min="5" max="5" width="22" bestFit="1" customWidth="1"/>
  </cols>
  <sheetData>
    <row r="1" spans="1:5" x14ac:dyDescent="0.25">
      <c r="A1" s="103" t="s">
        <v>123</v>
      </c>
      <c r="B1" s="107"/>
      <c r="C1" s="107"/>
      <c r="D1" s="107"/>
      <c r="E1" s="104"/>
    </row>
    <row r="3" spans="1:5" x14ac:dyDescent="0.25">
      <c r="A3" s="84" t="s">
        <v>96</v>
      </c>
      <c r="B3" s="85"/>
      <c r="C3" s="85"/>
      <c r="D3" s="85"/>
      <c r="E3" s="85"/>
    </row>
    <row r="5" spans="1:5" ht="39" x14ac:dyDescent="0.25">
      <c r="A5" s="86" t="s">
        <v>85</v>
      </c>
      <c r="B5" s="86" t="s">
        <v>86</v>
      </c>
      <c r="C5" s="87" t="s">
        <v>97</v>
      </c>
      <c r="D5" s="87" t="s">
        <v>98</v>
      </c>
      <c r="E5" s="87" t="s">
        <v>99</v>
      </c>
    </row>
    <row r="6" spans="1:5" x14ac:dyDescent="0.25">
      <c r="A6" s="78" t="s">
        <v>90</v>
      </c>
      <c r="B6" s="79" t="s">
        <v>91</v>
      </c>
      <c r="C6" s="88"/>
      <c r="D6" s="80">
        <v>950</v>
      </c>
      <c r="E6" s="89"/>
    </row>
    <row r="7" spans="1:5" x14ac:dyDescent="0.25">
      <c r="A7" s="82" t="s">
        <v>92</v>
      </c>
      <c r="B7" s="79" t="s">
        <v>93</v>
      </c>
      <c r="C7" s="88" t="s">
        <v>100</v>
      </c>
      <c r="D7" s="80"/>
      <c r="E7" s="89"/>
    </row>
    <row r="8" spans="1:5" x14ac:dyDescent="0.25">
      <c r="A8" s="82" t="s">
        <v>94</v>
      </c>
      <c r="B8" s="79" t="s">
        <v>95</v>
      </c>
      <c r="C8" s="88"/>
      <c r="D8" s="80">
        <v>600</v>
      </c>
      <c r="E8" s="89"/>
    </row>
    <row r="10" spans="1:5" ht="27.75" customHeight="1" x14ac:dyDescent="0.25">
      <c r="A10" s="109" t="s">
        <v>124</v>
      </c>
      <c r="B10" s="109"/>
      <c r="C10" s="109"/>
      <c r="D10" s="109"/>
      <c r="E10" s="109"/>
    </row>
    <row r="11" spans="1:5" x14ac:dyDescent="0.25">
      <c r="A11" s="90"/>
    </row>
  </sheetData>
  <mergeCells count="2">
    <mergeCell ref="A1:E1"/>
    <mergeCell ref="A10:E10"/>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I11"/>
  <sheetViews>
    <sheetView zoomScale="120" zoomScaleNormal="120" workbookViewId="0">
      <selection sqref="A1:E1"/>
    </sheetView>
  </sheetViews>
  <sheetFormatPr baseColWidth="10" defaultRowHeight="15" x14ac:dyDescent="0.25"/>
  <cols>
    <col min="2" max="2" width="13.28515625" bestFit="1" customWidth="1"/>
    <col min="3" max="3" width="14.140625" bestFit="1" customWidth="1"/>
    <col min="5" max="5" width="22" bestFit="1" customWidth="1"/>
  </cols>
  <sheetData>
    <row r="1" spans="1:9" x14ac:dyDescent="0.25">
      <c r="A1" s="103" t="s">
        <v>123</v>
      </c>
      <c r="B1" s="107"/>
      <c r="C1" s="107"/>
      <c r="D1" s="107"/>
      <c r="E1" s="104"/>
    </row>
    <row r="3" spans="1:9" x14ac:dyDescent="0.25">
      <c r="A3" s="84" t="s">
        <v>96</v>
      </c>
      <c r="B3" s="85"/>
      <c r="C3" s="85"/>
      <c r="D3" s="85"/>
      <c r="E3" s="85"/>
    </row>
    <row r="5" spans="1:9" ht="39" x14ac:dyDescent="0.25">
      <c r="A5" s="86" t="s">
        <v>85</v>
      </c>
      <c r="B5" s="86" t="s">
        <v>86</v>
      </c>
      <c r="C5" s="87" t="s">
        <v>97</v>
      </c>
      <c r="D5" s="87" t="s">
        <v>98</v>
      </c>
      <c r="E5" s="87" t="s">
        <v>99</v>
      </c>
    </row>
    <row r="6" spans="1:9" x14ac:dyDescent="0.25">
      <c r="A6" s="78" t="s">
        <v>90</v>
      </c>
      <c r="B6" s="79" t="s">
        <v>91</v>
      </c>
      <c r="C6" s="91"/>
      <c r="D6" s="80">
        <v>950</v>
      </c>
      <c r="E6" s="89" t="str">
        <f>IF(OR(C6="belegt", D6&gt;=850),"ja","nein")</f>
        <v>ja</v>
      </c>
      <c r="F6" s="4" t="s">
        <v>103</v>
      </c>
      <c r="G6" s="32"/>
      <c r="H6" s="32"/>
      <c r="I6" s="32"/>
    </row>
    <row r="7" spans="1:9" x14ac:dyDescent="0.25">
      <c r="A7" s="82" t="s">
        <v>92</v>
      </c>
      <c r="B7" s="79" t="s">
        <v>93</v>
      </c>
      <c r="C7" s="80" t="s">
        <v>100</v>
      </c>
      <c r="D7" s="80"/>
      <c r="E7" s="89" t="str">
        <f t="shared" ref="E7:E8" si="0">IF(OR(C7="belegt", D7&gt;=850),"ja","nein")</f>
        <v>ja</v>
      </c>
    </row>
    <row r="8" spans="1:9" x14ac:dyDescent="0.25">
      <c r="A8" s="82" t="s">
        <v>94</v>
      </c>
      <c r="B8" s="79" t="s">
        <v>95</v>
      </c>
      <c r="C8" s="91"/>
      <c r="D8" s="80">
        <v>600</v>
      </c>
      <c r="E8" s="89" t="str">
        <f t="shared" si="0"/>
        <v>nein</v>
      </c>
    </row>
    <row r="10" spans="1:9" ht="27.75" customHeight="1" x14ac:dyDescent="0.25">
      <c r="A10" s="109" t="s">
        <v>124</v>
      </c>
      <c r="B10" s="109"/>
      <c r="C10" s="109"/>
      <c r="D10" s="109"/>
      <c r="E10" s="109"/>
    </row>
    <row r="11" spans="1:9" x14ac:dyDescent="0.25">
      <c r="A11" s="90"/>
    </row>
  </sheetData>
  <mergeCells count="2">
    <mergeCell ref="A1:E1"/>
    <mergeCell ref="A10:E10"/>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120" zoomScaleNormal="120" workbookViewId="0">
      <selection sqref="A1:B1"/>
    </sheetView>
  </sheetViews>
  <sheetFormatPr baseColWidth="10" defaultRowHeight="15" x14ac:dyDescent="0.25"/>
  <cols>
    <col min="1" max="1" width="13.5703125" customWidth="1"/>
    <col min="2" max="2" width="19.7109375" customWidth="1"/>
    <col min="4" max="4" width="26.42578125" customWidth="1"/>
    <col min="5" max="5" width="7.7109375" customWidth="1"/>
    <col min="6" max="6" width="7.140625" customWidth="1"/>
    <col min="7" max="7" width="8" customWidth="1"/>
    <col min="8" max="8" width="42.42578125" bestFit="1" customWidth="1"/>
    <col min="9" max="9" width="42.28515625" customWidth="1"/>
  </cols>
  <sheetData>
    <row r="1" spans="1:9" ht="25.5" customHeight="1" x14ac:dyDescent="0.25">
      <c r="A1" s="101" t="s">
        <v>14</v>
      </c>
      <c r="B1" s="102"/>
      <c r="C1" s="3"/>
      <c r="D1" s="3"/>
      <c r="E1" s="3"/>
      <c r="F1" s="3"/>
      <c r="G1" s="3"/>
      <c r="H1" s="3"/>
      <c r="I1" s="3"/>
    </row>
    <row r="2" spans="1:9" x14ac:dyDescent="0.25">
      <c r="A2" s="1">
        <v>30</v>
      </c>
    </row>
    <row r="3" spans="1:9" x14ac:dyDescent="0.25">
      <c r="A3" s="1">
        <v>20</v>
      </c>
    </row>
    <row r="4" spans="1:9" x14ac:dyDescent="0.25">
      <c r="A4" s="2" t="b">
        <f>OR(A2&lt;40, A3&lt;10)</f>
        <v>1</v>
      </c>
      <c r="B4" s="4" t="s">
        <v>109</v>
      </c>
      <c r="C4" t="s">
        <v>111</v>
      </c>
    </row>
    <row r="5" spans="1:9" x14ac:dyDescent="0.25">
      <c r="A5" s="5" t="b">
        <f>OR(A2&lt;25, A3&lt;20)</f>
        <v>0</v>
      </c>
      <c r="B5" s="4" t="s">
        <v>110</v>
      </c>
      <c r="C5" t="s">
        <v>112</v>
      </c>
    </row>
    <row r="7" spans="1:9" x14ac:dyDescent="0.25">
      <c r="A7" s="103" t="s">
        <v>18</v>
      </c>
      <c r="B7" s="104"/>
      <c r="C7" s="3"/>
      <c r="D7" s="3"/>
      <c r="E7" s="3"/>
      <c r="F7" s="3"/>
      <c r="G7" s="3"/>
      <c r="H7" s="3"/>
      <c r="I7" s="3"/>
    </row>
    <row r="8" spans="1:9" ht="15.75" thickBot="1" x14ac:dyDescent="0.3"/>
    <row r="9" spans="1:9" ht="15.75" thickBot="1" x14ac:dyDescent="0.3">
      <c r="A9" s="31" t="s">
        <v>113</v>
      </c>
      <c r="B9" s="29"/>
      <c r="C9" s="29"/>
      <c r="D9" s="29"/>
      <c r="E9" s="95"/>
      <c r="F9" s="29"/>
      <c r="G9" s="29"/>
    </row>
    <row r="10" spans="1:9" x14ac:dyDescent="0.25">
      <c r="A10" t="s">
        <v>19</v>
      </c>
    </row>
    <row r="11" spans="1:9" ht="15.75" thickBot="1" x14ac:dyDescent="0.3"/>
    <row r="12" spans="1:9" ht="15.75" thickBot="1" x14ac:dyDescent="0.3">
      <c r="A12" s="31" t="s">
        <v>106</v>
      </c>
      <c r="B12" s="29"/>
      <c r="C12" s="29"/>
      <c r="D12" s="29"/>
      <c r="E12" s="29"/>
      <c r="F12" s="29"/>
      <c r="G12" s="97"/>
    </row>
    <row r="14" spans="1:9" x14ac:dyDescent="0.25">
      <c r="A14">
        <v>50</v>
      </c>
      <c r="B14">
        <v>50</v>
      </c>
      <c r="C14">
        <v>0</v>
      </c>
    </row>
    <row r="15" spans="1:9" x14ac:dyDescent="0.25">
      <c r="A15">
        <v>10</v>
      </c>
      <c r="B15">
        <v>30</v>
      </c>
      <c r="C15" s="30">
        <v>70</v>
      </c>
    </row>
  </sheetData>
  <mergeCells count="2">
    <mergeCell ref="A1:B1"/>
    <mergeCell ref="A7:B7"/>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I15"/>
  <sheetViews>
    <sheetView zoomScale="120" zoomScaleNormal="120" workbookViewId="0">
      <selection sqref="A1:B1"/>
    </sheetView>
  </sheetViews>
  <sheetFormatPr baseColWidth="10" defaultRowHeight="15" x14ac:dyDescent="0.25"/>
  <cols>
    <col min="1" max="1" width="13.5703125" customWidth="1"/>
    <col min="2" max="2" width="19.7109375" customWidth="1"/>
    <col min="4" max="4" width="26.42578125" customWidth="1"/>
    <col min="5" max="5" width="7.7109375" customWidth="1"/>
    <col min="6" max="6" width="7.140625" customWidth="1"/>
    <col min="7" max="7" width="8" customWidth="1"/>
    <col min="8" max="8" width="42.42578125" bestFit="1" customWidth="1"/>
    <col min="9" max="9" width="42.28515625" customWidth="1"/>
  </cols>
  <sheetData>
    <row r="1" spans="1:9" ht="25.5" customHeight="1" x14ac:dyDescent="0.25">
      <c r="A1" s="101" t="s">
        <v>14</v>
      </c>
      <c r="B1" s="102"/>
      <c r="C1" s="3"/>
      <c r="D1" s="3"/>
      <c r="E1" s="3"/>
      <c r="F1" s="3"/>
      <c r="G1" s="3"/>
      <c r="H1" s="3"/>
      <c r="I1" s="3"/>
    </row>
    <row r="2" spans="1:9" x14ac:dyDescent="0.25">
      <c r="A2" s="1">
        <v>30</v>
      </c>
    </row>
    <row r="3" spans="1:9" x14ac:dyDescent="0.25">
      <c r="A3" s="1">
        <v>20</v>
      </c>
    </row>
    <row r="4" spans="1:9" x14ac:dyDescent="0.25">
      <c r="A4" s="2" t="b">
        <f>OR(A2&lt;40, A3&lt;10)</f>
        <v>1</v>
      </c>
      <c r="B4" s="4" t="s">
        <v>109</v>
      </c>
      <c r="C4" t="s">
        <v>111</v>
      </c>
    </row>
    <row r="5" spans="1:9" x14ac:dyDescent="0.25">
      <c r="A5" s="5" t="b">
        <f>OR(A2&lt;25, A3&lt;20)</f>
        <v>0</v>
      </c>
      <c r="B5" s="4" t="s">
        <v>110</v>
      </c>
      <c r="C5" t="s">
        <v>112</v>
      </c>
    </row>
    <row r="7" spans="1:9" x14ac:dyDescent="0.25">
      <c r="A7" s="103" t="s">
        <v>18</v>
      </c>
      <c r="B7" s="104"/>
      <c r="C7" s="3"/>
      <c r="D7" s="3"/>
      <c r="E7" s="3"/>
      <c r="F7" s="3"/>
      <c r="G7" s="3"/>
      <c r="H7" s="3"/>
      <c r="I7" s="3"/>
    </row>
    <row r="8" spans="1:9" ht="15.75" thickBot="1" x14ac:dyDescent="0.3"/>
    <row r="9" spans="1:9" ht="15.75" thickBot="1" x14ac:dyDescent="0.3">
      <c r="A9" s="31" t="s">
        <v>113</v>
      </c>
      <c r="B9" s="29"/>
      <c r="C9" s="29"/>
      <c r="D9" s="29"/>
      <c r="E9" s="95" t="b">
        <f>OR(A10="Prüfung",A10="Wiederholung")</f>
        <v>1</v>
      </c>
      <c r="F9" s="4" t="s">
        <v>125</v>
      </c>
      <c r="G9" s="32"/>
      <c r="H9" s="32"/>
    </row>
    <row r="10" spans="1:9" x14ac:dyDescent="0.25">
      <c r="A10" t="s">
        <v>19</v>
      </c>
    </row>
    <row r="11" spans="1:9" ht="15.75" thickBot="1" x14ac:dyDescent="0.3"/>
    <row r="12" spans="1:9" ht="15.75" thickBot="1" x14ac:dyDescent="0.3">
      <c r="A12" s="31" t="s">
        <v>106</v>
      </c>
      <c r="B12" s="29"/>
      <c r="C12" s="29"/>
      <c r="D12" s="29"/>
      <c r="E12" s="29"/>
      <c r="F12" s="29"/>
      <c r="G12" s="97" t="b">
        <f>OR(A14+B14+C14=100,A15+B15+C15=100)</f>
        <v>1</v>
      </c>
      <c r="H12" s="96" t="s">
        <v>107</v>
      </c>
    </row>
    <row r="14" spans="1:9" x14ac:dyDescent="0.25">
      <c r="A14">
        <v>50</v>
      </c>
      <c r="B14">
        <v>50</v>
      </c>
      <c r="C14">
        <v>0</v>
      </c>
    </row>
    <row r="15" spans="1:9" x14ac:dyDescent="0.25">
      <c r="A15">
        <v>10</v>
      </c>
      <c r="B15">
        <v>30</v>
      </c>
      <c r="C15" s="30">
        <v>70</v>
      </c>
    </row>
  </sheetData>
  <mergeCells count="2">
    <mergeCell ref="A7:B7"/>
    <mergeCell ref="A1:B1"/>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
  <sheetViews>
    <sheetView workbookViewId="0">
      <selection activeCell="E8" sqref="E8"/>
    </sheetView>
  </sheetViews>
  <sheetFormatPr baseColWidth="10" defaultColWidth="14.85546875" defaultRowHeight="15" x14ac:dyDescent="0.2"/>
  <cols>
    <col min="1" max="1" width="3.5703125" style="6" customWidth="1"/>
    <col min="2" max="2" width="3.42578125" style="6" customWidth="1"/>
    <col min="3" max="3" width="37.140625" style="6" customWidth="1"/>
    <col min="4" max="4" width="2.42578125" style="6" customWidth="1"/>
    <col min="5" max="5" width="26" style="6" customWidth="1"/>
    <col min="6" max="6" width="3.42578125" style="6" customWidth="1"/>
    <col min="7" max="256" width="14.85546875" style="6"/>
    <col min="257" max="257" width="3.5703125" style="6" customWidth="1"/>
    <col min="258" max="258" width="3.42578125" style="6" customWidth="1"/>
    <col min="259" max="259" width="37.140625" style="6" customWidth="1"/>
    <col min="260" max="260" width="2.42578125" style="6" customWidth="1"/>
    <col min="261" max="261" width="26" style="6" customWidth="1"/>
    <col min="262" max="262" width="3.42578125" style="6" customWidth="1"/>
    <col min="263" max="512" width="14.85546875" style="6"/>
    <col min="513" max="513" width="3.5703125" style="6" customWidth="1"/>
    <col min="514" max="514" width="3.42578125" style="6" customWidth="1"/>
    <col min="515" max="515" width="37.140625" style="6" customWidth="1"/>
    <col min="516" max="516" width="2.42578125" style="6" customWidth="1"/>
    <col min="517" max="517" width="26" style="6" customWidth="1"/>
    <col min="518" max="518" width="3.42578125" style="6" customWidth="1"/>
    <col min="519" max="768" width="14.85546875" style="6"/>
    <col min="769" max="769" width="3.5703125" style="6" customWidth="1"/>
    <col min="770" max="770" width="3.42578125" style="6" customWidth="1"/>
    <col min="771" max="771" width="37.140625" style="6" customWidth="1"/>
    <col min="772" max="772" width="2.42578125" style="6" customWidth="1"/>
    <col min="773" max="773" width="26" style="6" customWidth="1"/>
    <col min="774" max="774" width="3.42578125" style="6" customWidth="1"/>
    <col min="775" max="1024" width="14.85546875" style="6"/>
    <col min="1025" max="1025" width="3.5703125" style="6" customWidth="1"/>
    <col min="1026" max="1026" width="3.42578125" style="6" customWidth="1"/>
    <col min="1027" max="1027" width="37.140625" style="6" customWidth="1"/>
    <col min="1028" max="1028" width="2.42578125" style="6" customWidth="1"/>
    <col min="1029" max="1029" width="26" style="6" customWidth="1"/>
    <col min="1030" max="1030" width="3.42578125" style="6" customWidth="1"/>
    <col min="1031" max="1280" width="14.85546875" style="6"/>
    <col min="1281" max="1281" width="3.5703125" style="6" customWidth="1"/>
    <col min="1282" max="1282" width="3.42578125" style="6" customWidth="1"/>
    <col min="1283" max="1283" width="37.140625" style="6" customWidth="1"/>
    <col min="1284" max="1284" width="2.42578125" style="6" customWidth="1"/>
    <col min="1285" max="1285" width="26" style="6" customWidth="1"/>
    <col min="1286" max="1286" width="3.42578125" style="6" customWidth="1"/>
    <col min="1287" max="1536" width="14.85546875" style="6"/>
    <col min="1537" max="1537" width="3.5703125" style="6" customWidth="1"/>
    <col min="1538" max="1538" width="3.42578125" style="6" customWidth="1"/>
    <col min="1539" max="1539" width="37.140625" style="6" customWidth="1"/>
    <col min="1540" max="1540" width="2.42578125" style="6" customWidth="1"/>
    <col min="1541" max="1541" width="26" style="6" customWidth="1"/>
    <col min="1542" max="1542" width="3.42578125" style="6" customWidth="1"/>
    <col min="1543" max="1792" width="14.85546875" style="6"/>
    <col min="1793" max="1793" width="3.5703125" style="6" customWidth="1"/>
    <col min="1794" max="1794" width="3.42578125" style="6" customWidth="1"/>
    <col min="1795" max="1795" width="37.140625" style="6" customWidth="1"/>
    <col min="1796" max="1796" width="2.42578125" style="6" customWidth="1"/>
    <col min="1797" max="1797" width="26" style="6" customWidth="1"/>
    <col min="1798" max="1798" width="3.42578125" style="6" customWidth="1"/>
    <col min="1799" max="2048" width="14.85546875" style="6"/>
    <col min="2049" max="2049" width="3.5703125" style="6" customWidth="1"/>
    <col min="2050" max="2050" width="3.42578125" style="6" customWidth="1"/>
    <col min="2051" max="2051" width="37.140625" style="6" customWidth="1"/>
    <col min="2052" max="2052" width="2.42578125" style="6" customWidth="1"/>
    <col min="2053" max="2053" width="26" style="6" customWidth="1"/>
    <col min="2054" max="2054" width="3.42578125" style="6" customWidth="1"/>
    <col min="2055" max="2304" width="14.85546875" style="6"/>
    <col min="2305" max="2305" width="3.5703125" style="6" customWidth="1"/>
    <col min="2306" max="2306" width="3.42578125" style="6" customWidth="1"/>
    <col min="2307" max="2307" width="37.140625" style="6" customWidth="1"/>
    <col min="2308" max="2308" width="2.42578125" style="6" customWidth="1"/>
    <col min="2309" max="2309" width="26" style="6" customWidth="1"/>
    <col min="2310" max="2310" width="3.42578125" style="6" customWidth="1"/>
    <col min="2311" max="2560" width="14.85546875" style="6"/>
    <col min="2561" max="2561" width="3.5703125" style="6" customWidth="1"/>
    <col min="2562" max="2562" width="3.42578125" style="6" customWidth="1"/>
    <col min="2563" max="2563" width="37.140625" style="6" customWidth="1"/>
    <col min="2564" max="2564" width="2.42578125" style="6" customWidth="1"/>
    <col min="2565" max="2565" width="26" style="6" customWidth="1"/>
    <col min="2566" max="2566" width="3.42578125" style="6" customWidth="1"/>
    <col min="2567" max="2816" width="14.85546875" style="6"/>
    <col min="2817" max="2817" width="3.5703125" style="6" customWidth="1"/>
    <col min="2818" max="2818" width="3.42578125" style="6" customWidth="1"/>
    <col min="2819" max="2819" width="37.140625" style="6" customWidth="1"/>
    <col min="2820" max="2820" width="2.42578125" style="6" customWidth="1"/>
    <col min="2821" max="2821" width="26" style="6" customWidth="1"/>
    <col min="2822" max="2822" width="3.42578125" style="6" customWidth="1"/>
    <col min="2823" max="3072" width="14.85546875" style="6"/>
    <col min="3073" max="3073" width="3.5703125" style="6" customWidth="1"/>
    <col min="3074" max="3074" width="3.42578125" style="6" customWidth="1"/>
    <col min="3075" max="3075" width="37.140625" style="6" customWidth="1"/>
    <col min="3076" max="3076" width="2.42578125" style="6" customWidth="1"/>
    <col min="3077" max="3077" width="26" style="6" customWidth="1"/>
    <col min="3078" max="3078" width="3.42578125" style="6" customWidth="1"/>
    <col min="3079" max="3328" width="14.85546875" style="6"/>
    <col min="3329" max="3329" width="3.5703125" style="6" customWidth="1"/>
    <col min="3330" max="3330" width="3.42578125" style="6" customWidth="1"/>
    <col min="3331" max="3331" width="37.140625" style="6" customWidth="1"/>
    <col min="3332" max="3332" width="2.42578125" style="6" customWidth="1"/>
    <col min="3333" max="3333" width="26" style="6" customWidth="1"/>
    <col min="3334" max="3334" width="3.42578125" style="6" customWidth="1"/>
    <col min="3335" max="3584" width="14.85546875" style="6"/>
    <col min="3585" max="3585" width="3.5703125" style="6" customWidth="1"/>
    <col min="3586" max="3586" width="3.42578125" style="6" customWidth="1"/>
    <col min="3587" max="3587" width="37.140625" style="6" customWidth="1"/>
    <col min="3588" max="3588" width="2.42578125" style="6" customWidth="1"/>
    <col min="3589" max="3589" width="26" style="6" customWidth="1"/>
    <col min="3590" max="3590" width="3.42578125" style="6" customWidth="1"/>
    <col min="3591" max="3840" width="14.85546875" style="6"/>
    <col min="3841" max="3841" width="3.5703125" style="6" customWidth="1"/>
    <col min="3842" max="3842" width="3.42578125" style="6" customWidth="1"/>
    <col min="3843" max="3843" width="37.140625" style="6" customWidth="1"/>
    <col min="3844" max="3844" width="2.42578125" style="6" customWidth="1"/>
    <col min="3845" max="3845" width="26" style="6" customWidth="1"/>
    <col min="3846" max="3846" width="3.42578125" style="6" customWidth="1"/>
    <col min="3847" max="4096" width="14.85546875" style="6"/>
    <col min="4097" max="4097" width="3.5703125" style="6" customWidth="1"/>
    <col min="4098" max="4098" width="3.42578125" style="6" customWidth="1"/>
    <col min="4099" max="4099" width="37.140625" style="6" customWidth="1"/>
    <col min="4100" max="4100" width="2.42578125" style="6" customWidth="1"/>
    <col min="4101" max="4101" width="26" style="6" customWidth="1"/>
    <col min="4102" max="4102" width="3.42578125" style="6" customWidth="1"/>
    <col min="4103" max="4352" width="14.85546875" style="6"/>
    <col min="4353" max="4353" width="3.5703125" style="6" customWidth="1"/>
    <col min="4354" max="4354" width="3.42578125" style="6" customWidth="1"/>
    <col min="4355" max="4355" width="37.140625" style="6" customWidth="1"/>
    <col min="4356" max="4356" width="2.42578125" style="6" customWidth="1"/>
    <col min="4357" max="4357" width="26" style="6" customWidth="1"/>
    <col min="4358" max="4358" width="3.42578125" style="6" customWidth="1"/>
    <col min="4359" max="4608" width="14.85546875" style="6"/>
    <col min="4609" max="4609" width="3.5703125" style="6" customWidth="1"/>
    <col min="4610" max="4610" width="3.42578125" style="6" customWidth="1"/>
    <col min="4611" max="4611" width="37.140625" style="6" customWidth="1"/>
    <col min="4612" max="4612" width="2.42578125" style="6" customWidth="1"/>
    <col min="4613" max="4613" width="26" style="6" customWidth="1"/>
    <col min="4614" max="4614" width="3.42578125" style="6" customWidth="1"/>
    <col min="4615" max="4864" width="14.85546875" style="6"/>
    <col min="4865" max="4865" width="3.5703125" style="6" customWidth="1"/>
    <col min="4866" max="4866" width="3.42578125" style="6" customWidth="1"/>
    <col min="4867" max="4867" width="37.140625" style="6" customWidth="1"/>
    <col min="4868" max="4868" width="2.42578125" style="6" customWidth="1"/>
    <col min="4869" max="4869" width="26" style="6" customWidth="1"/>
    <col min="4870" max="4870" width="3.42578125" style="6" customWidth="1"/>
    <col min="4871" max="5120" width="14.85546875" style="6"/>
    <col min="5121" max="5121" width="3.5703125" style="6" customWidth="1"/>
    <col min="5122" max="5122" width="3.42578125" style="6" customWidth="1"/>
    <col min="5123" max="5123" width="37.140625" style="6" customWidth="1"/>
    <col min="5124" max="5124" width="2.42578125" style="6" customWidth="1"/>
    <col min="5125" max="5125" width="26" style="6" customWidth="1"/>
    <col min="5126" max="5126" width="3.42578125" style="6" customWidth="1"/>
    <col min="5127" max="5376" width="14.85546875" style="6"/>
    <col min="5377" max="5377" width="3.5703125" style="6" customWidth="1"/>
    <col min="5378" max="5378" width="3.42578125" style="6" customWidth="1"/>
    <col min="5379" max="5379" width="37.140625" style="6" customWidth="1"/>
    <col min="5380" max="5380" width="2.42578125" style="6" customWidth="1"/>
    <col min="5381" max="5381" width="26" style="6" customWidth="1"/>
    <col min="5382" max="5382" width="3.42578125" style="6" customWidth="1"/>
    <col min="5383" max="5632" width="14.85546875" style="6"/>
    <col min="5633" max="5633" width="3.5703125" style="6" customWidth="1"/>
    <col min="5634" max="5634" width="3.42578125" style="6" customWidth="1"/>
    <col min="5635" max="5635" width="37.140625" style="6" customWidth="1"/>
    <col min="5636" max="5636" width="2.42578125" style="6" customWidth="1"/>
    <col min="5637" max="5637" width="26" style="6" customWidth="1"/>
    <col min="5638" max="5638" width="3.42578125" style="6" customWidth="1"/>
    <col min="5639" max="5888" width="14.85546875" style="6"/>
    <col min="5889" max="5889" width="3.5703125" style="6" customWidth="1"/>
    <col min="5890" max="5890" width="3.42578125" style="6" customWidth="1"/>
    <col min="5891" max="5891" width="37.140625" style="6" customWidth="1"/>
    <col min="5892" max="5892" width="2.42578125" style="6" customWidth="1"/>
    <col min="5893" max="5893" width="26" style="6" customWidth="1"/>
    <col min="5894" max="5894" width="3.42578125" style="6" customWidth="1"/>
    <col min="5895" max="6144" width="14.85546875" style="6"/>
    <col min="6145" max="6145" width="3.5703125" style="6" customWidth="1"/>
    <col min="6146" max="6146" width="3.42578125" style="6" customWidth="1"/>
    <col min="6147" max="6147" width="37.140625" style="6" customWidth="1"/>
    <col min="6148" max="6148" width="2.42578125" style="6" customWidth="1"/>
    <col min="6149" max="6149" width="26" style="6" customWidth="1"/>
    <col min="6150" max="6150" width="3.42578125" style="6" customWidth="1"/>
    <col min="6151" max="6400" width="14.85546875" style="6"/>
    <col min="6401" max="6401" width="3.5703125" style="6" customWidth="1"/>
    <col min="6402" max="6402" width="3.42578125" style="6" customWidth="1"/>
    <col min="6403" max="6403" width="37.140625" style="6" customWidth="1"/>
    <col min="6404" max="6404" width="2.42578125" style="6" customWidth="1"/>
    <col min="6405" max="6405" width="26" style="6" customWidth="1"/>
    <col min="6406" max="6406" width="3.42578125" style="6" customWidth="1"/>
    <col min="6407" max="6656" width="14.85546875" style="6"/>
    <col min="6657" max="6657" width="3.5703125" style="6" customWidth="1"/>
    <col min="6658" max="6658" width="3.42578125" style="6" customWidth="1"/>
    <col min="6659" max="6659" width="37.140625" style="6" customWidth="1"/>
    <col min="6660" max="6660" width="2.42578125" style="6" customWidth="1"/>
    <col min="6661" max="6661" width="26" style="6" customWidth="1"/>
    <col min="6662" max="6662" width="3.42578125" style="6" customWidth="1"/>
    <col min="6663" max="6912" width="14.85546875" style="6"/>
    <col min="6913" max="6913" width="3.5703125" style="6" customWidth="1"/>
    <col min="6914" max="6914" width="3.42578125" style="6" customWidth="1"/>
    <col min="6915" max="6915" width="37.140625" style="6" customWidth="1"/>
    <col min="6916" max="6916" width="2.42578125" style="6" customWidth="1"/>
    <col min="6917" max="6917" width="26" style="6" customWidth="1"/>
    <col min="6918" max="6918" width="3.42578125" style="6" customWidth="1"/>
    <col min="6919" max="7168" width="14.85546875" style="6"/>
    <col min="7169" max="7169" width="3.5703125" style="6" customWidth="1"/>
    <col min="7170" max="7170" width="3.42578125" style="6" customWidth="1"/>
    <col min="7171" max="7171" width="37.140625" style="6" customWidth="1"/>
    <col min="7172" max="7172" width="2.42578125" style="6" customWidth="1"/>
    <col min="7173" max="7173" width="26" style="6" customWidth="1"/>
    <col min="7174" max="7174" width="3.42578125" style="6" customWidth="1"/>
    <col min="7175" max="7424" width="14.85546875" style="6"/>
    <col min="7425" max="7425" width="3.5703125" style="6" customWidth="1"/>
    <col min="7426" max="7426" width="3.42578125" style="6" customWidth="1"/>
    <col min="7427" max="7427" width="37.140625" style="6" customWidth="1"/>
    <col min="7428" max="7428" width="2.42578125" style="6" customWidth="1"/>
    <col min="7429" max="7429" width="26" style="6" customWidth="1"/>
    <col min="7430" max="7430" width="3.42578125" style="6" customWidth="1"/>
    <col min="7431" max="7680" width="14.85546875" style="6"/>
    <col min="7681" max="7681" width="3.5703125" style="6" customWidth="1"/>
    <col min="7682" max="7682" width="3.42578125" style="6" customWidth="1"/>
    <col min="7683" max="7683" width="37.140625" style="6" customWidth="1"/>
    <col min="7684" max="7684" width="2.42578125" style="6" customWidth="1"/>
    <col min="7685" max="7685" width="26" style="6" customWidth="1"/>
    <col min="7686" max="7686" width="3.42578125" style="6" customWidth="1"/>
    <col min="7687" max="7936" width="14.85546875" style="6"/>
    <col min="7937" max="7937" width="3.5703125" style="6" customWidth="1"/>
    <col min="7938" max="7938" width="3.42578125" style="6" customWidth="1"/>
    <col min="7939" max="7939" width="37.140625" style="6" customWidth="1"/>
    <col min="7940" max="7940" width="2.42578125" style="6" customWidth="1"/>
    <col min="7941" max="7941" width="26" style="6" customWidth="1"/>
    <col min="7942" max="7942" width="3.42578125" style="6" customWidth="1"/>
    <col min="7943" max="8192" width="14.85546875" style="6"/>
    <col min="8193" max="8193" width="3.5703125" style="6" customWidth="1"/>
    <col min="8194" max="8194" width="3.42578125" style="6" customWidth="1"/>
    <col min="8195" max="8195" width="37.140625" style="6" customWidth="1"/>
    <col min="8196" max="8196" width="2.42578125" style="6" customWidth="1"/>
    <col min="8197" max="8197" width="26" style="6" customWidth="1"/>
    <col min="8198" max="8198" width="3.42578125" style="6" customWidth="1"/>
    <col min="8199" max="8448" width="14.85546875" style="6"/>
    <col min="8449" max="8449" width="3.5703125" style="6" customWidth="1"/>
    <col min="8450" max="8450" width="3.42578125" style="6" customWidth="1"/>
    <col min="8451" max="8451" width="37.140625" style="6" customWidth="1"/>
    <col min="8452" max="8452" width="2.42578125" style="6" customWidth="1"/>
    <col min="8453" max="8453" width="26" style="6" customWidth="1"/>
    <col min="8454" max="8454" width="3.42578125" style="6" customWidth="1"/>
    <col min="8455" max="8704" width="14.85546875" style="6"/>
    <col min="8705" max="8705" width="3.5703125" style="6" customWidth="1"/>
    <col min="8706" max="8706" width="3.42578125" style="6" customWidth="1"/>
    <col min="8707" max="8707" width="37.140625" style="6" customWidth="1"/>
    <col min="8708" max="8708" width="2.42578125" style="6" customWidth="1"/>
    <col min="8709" max="8709" width="26" style="6" customWidth="1"/>
    <col min="8710" max="8710" width="3.42578125" style="6" customWidth="1"/>
    <col min="8711" max="8960" width="14.85546875" style="6"/>
    <col min="8961" max="8961" width="3.5703125" style="6" customWidth="1"/>
    <col min="8962" max="8962" width="3.42578125" style="6" customWidth="1"/>
    <col min="8963" max="8963" width="37.140625" style="6" customWidth="1"/>
    <col min="8964" max="8964" width="2.42578125" style="6" customWidth="1"/>
    <col min="8965" max="8965" width="26" style="6" customWidth="1"/>
    <col min="8966" max="8966" width="3.42578125" style="6" customWidth="1"/>
    <col min="8967" max="9216" width="14.85546875" style="6"/>
    <col min="9217" max="9217" width="3.5703125" style="6" customWidth="1"/>
    <col min="9218" max="9218" width="3.42578125" style="6" customWidth="1"/>
    <col min="9219" max="9219" width="37.140625" style="6" customWidth="1"/>
    <col min="9220" max="9220" width="2.42578125" style="6" customWidth="1"/>
    <col min="9221" max="9221" width="26" style="6" customWidth="1"/>
    <col min="9222" max="9222" width="3.42578125" style="6" customWidth="1"/>
    <col min="9223" max="9472" width="14.85546875" style="6"/>
    <col min="9473" max="9473" width="3.5703125" style="6" customWidth="1"/>
    <col min="9474" max="9474" width="3.42578125" style="6" customWidth="1"/>
    <col min="9475" max="9475" width="37.140625" style="6" customWidth="1"/>
    <col min="9476" max="9476" width="2.42578125" style="6" customWidth="1"/>
    <col min="9477" max="9477" width="26" style="6" customWidth="1"/>
    <col min="9478" max="9478" width="3.42578125" style="6" customWidth="1"/>
    <col min="9479" max="9728" width="14.85546875" style="6"/>
    <col min="9729" max="9729" width="3.5703125" style="6" customWidth="1"/>
    <col min="9730" max="9730" width="3.42578125" style="6" customWidth="1"/>
    <col min="9731" max="9731" width="37.140625" style="6" customWidth="1"/>
    <col min="9732" max="9732" width="2.42578125" style="6" customWidth="1"/>
    <col min="9733" max="9733" width="26" style="6" customWidth="1"/>
    <col min="9734" max="9734" width="3.42578125" style="6" customWidth="1"/>
    <col min="9735" max="9984" width="14.85546875" style="6"/>
    <col min="9985" max="9985" width="3.5703125" style="6" customWidth="1"/>
    <col min="9986" max="9986" width="3.42578125" style="6" customWidth="1"/>
    <col min="9987" max="9987" width="37.140625" style="6" customWidth="1"/>
    <col min="9988" max="9988" width="2.42578125" style="6" customWidth="1"/>
    <col min="9989" max="9989" width="26" style="6" customWidth="1"/>
    <col min="9990" max="9990" width="3.42578125" style="6" customWidth="1"/>
    <col min="9991" max="10240" width="14.85546875" style="6"/>
    <col min="10241" max="10241" width="3.5703125" style="6" customWidth="1"/>
    <col min="10242" max="10242" width="3.42578125" style="6" customWidth="1"/>
    <col min="10243" max="10243" width="37.140625" style="6" customWidth="1"/>
    <col min="10244" max="10244" width="2.42578125" style="6" customWidth="1"/>
    <col min="10245" max="10245" width="26" style="6" customWidth="1"/>
    <col min="10246" max="10246" width="3.42578125" style="6" customWidth="1"/>
    <col min="10247" max="10496" width="14.85546875" style="6"/>
    <col min="10497" max="10497" width="3.5703125" style="6" customWidth="1"/>
    <col min="10498" max="10498" width="3.42578125" style="6" customWidth="1"/>
    <col min="10499" max="10499" width="37.140625" style="6" customWidth="1"/>
    <col min="10500" max="10500" width="2.42578125" style="6" customWidth="1"/>
    <col min="10501" max="10501" width="26" style="6" customWidth="1"/>
    <col min="10502" max="10502" width="3.42578125" style="6" customWidth="1"/>
    <col min="10503" max="10752" width="14.85546875" style="6"/>
    <col min="10753" max="10753" width="3.5703125" style="6" customWidth="1"/>
    <col min="10754" max="10754" width="3.42578125" style="6" customWidth="1"/>
    <col min="10755" max="10755" width="37.140625" style="6" customWidth="1"/>
    <col min="10756" max="10756" width="2.42578125" style="6" customWidth="1"/>
    <col min="10757" max="10757" width="26" style="6" customWidth="1"/>
    <col min="10758" max="10758" width="3.42578125" style="6" customWidth="1"/>
    <col min="10759" max="11008" width="14.85546875" style="6"/>
    <col min="11009" max="11009" width="3.5703125" style="6" customWidth="1"/>
    <col min="11010" max="11010" width="3.42578125" style="6" customWidth="1"/>
    <col min="11011" max="11011" width="37.140625" style="6" customWidth="1"/>
    <col min="11012" max="11012" width="2.42578125" style="6" customWidth="1"/>
    <col min="11013" max="11013" width="26" style="6" customWidth="1"/>
    <col min="11014" max="11014" width="3.42578125" style="6" customWidth="1"/>
    <col min="11015" max="11264" width="14.85546875" style="6"/>
    <col min="11265" max="11265" width="3.5703125" style="6" customWidth="1"/>
    <col min="11266" max="11266" width="3.42578125" style="6" customWidth="1"/>
    <col min="11267" max="11267" width="37.140625" style="6" customWidth="1"/>
    <col min="11268" max="11268" width="2.42578125" style="6" customWidth="1"/>
    <col min="11269" max="11269" width="26" style="6" customWidth="1"/>
    <col min="11270" max="11270" width="3.42578125" style="6" customWidth="1"/>
    <col min="11271" max="11520" width="14.85546875" style="6"/>
    <col min="11521" max="11521" width="3.5703125" style="6" customWidth="1"/>
    <col min="11522" max="11522" width="3.42578125" style="6" customWidth="1"/>
    <col min="11523" max="11523" width="37.140625" style="6" customWidth="1"/>
    <col min="11524" max="11524" width="2.42578125" style="6" customWidth="1"/>
    <col min="11525" max="11525" width="26" style="6" customWidth="1"/>
    <col min="11526" max="11526" width="3.42578125" style="6" customWidth="1"/>
    <col min="11527" max="11776" width="14.85546875" style="6"/>
    <col min="11777" max="11777" width="3.5703125" style="6" customWidth="1"/>
    <col min="11778" max="11778" width="3.42578125" style="6" customWidth="1"/>
    <col min="11779" max="11779" width="37.140625" style="6" customWidth="1"/>
    <col min="11780" max="11780" width="2.42578125" style="6" customWidth="1"/>
    <col min="11781" max="11781" width="26" style="6" customWidth="1"/>
    <col min="11782" max="11782" width="3.42578125" style="6" customWidth="1"/>
    <col min="11783" max="12032" width="14.85546875" style="6"/>
    <col min="12033" max="12033" width="3.5703125" style="6" customWidth="1"/>
    <col min="12034" max="12034" width="3.42578125" style="6" customWidth="1"/>
    <col min="12035" max="12035" width="37.140625" style="6" customWidth="1"/>
    <col min="12036" max="12036" width="2.42578125" style="6" customWidth="1"/>
    <col min="12037" max="12037" width="26" style="6" customWidth="1"/>
    <col min="12038" max="12038" width="3.42578125" style="6" customWidth="1"/>
    <col min="12039" max="12288" width="14.85546875" style="6"/>
    <col min="12289" max="12289" width="3.5703125" style="6" customWidth="1"/>
    <col min="12290" max="12290" width="3.42578125" style="6" customWidth="1"/>
    <col min="12291" max="12291" width="37.140625" style="6" customWidth="1"/>
    <col min="12292" max="12292" width="2.42578125" style="6" customWidth="1"/>
    <col min="12293" max="12293" width="26" style="6" customWidth="1"/>
    <col min="12294" max="12294" width="3.42578125" style="6" customWidth="1"/>
    <col min="12295" max="12544" width="14.85546875" style="6"/>
    <col min="12545" max="12545" width="3.5703125" style="6" customWidth="1"/>
    <col min="12546" max="12546" width="3.42578125" style="6" customWidth="1"/>
    <col min="12547" max="12547" width="37.140625" style="6" customWidth="1"/>
    <col min="12548" max="12548" width="2.42578125" style="6" customWidth="1"/>
    <col min="12549" max="12549" width="26" style="6" customWidth="1"/>
    <col min="12550" max="12550" width="3.42578125" style="6" customWidth="1"/>
    <col min="12551" max="12800" width="14.85546875" style="6"/>
    <col min="12801" max="12801" width="3.5703125" style="6" customWidth="1"/>
    <col min="12802" max="12802" width="3.42578125" style="6" customWidth="1"/>
    <col min="12803" max="12803" width="37.140625" style="6" customWidth="1"/>
    <col min="12804" max="12804" width="2.42578125" style="6" customWidth="1"/>
    <col min="12805" max="12805" width="26" style="6" customWidth="1"/>
    <col min="12806" max="12806" width="3.42578125" style="6" customWidth="1"/>
    <col min="12807" max="13056" width="14.85546875" style="6"/>
    <col min="13057" max="13057" width="3.5703125" style="6" customWidth="1"/>
    <col min="13058" max="13058" width="3.42578125" style="6" customWidth="1"/>
    <col min="13059" max="13059" width="37.140625" style="6" customWidth="1"/>
    <col min="13060" max="13060" width="2.42578125" style="6" customWidth="1"/>
    <col min="13061" max="13061" width="26" style="6" customWidth="1"/>
    <col min="13062" max="13062" width="3.42578125" style="6" customWidth="1"/>
    <col min="13063" max="13312" width="14.85546875" style="6"/>
    <col min="13313" max="13313" width="3.5703125" style="6" customWidth="1"/>
    <col min="13314" max="13314" width="3.42578125" style="6" customWidth="1"/>
    <col min="13315" max="13315" width="37.140625" style="6" customWidth="1"/>
    <col min="13316" max="13316" width="2.42578125" style="6" customWidth="1"/>
    <col min="13317" max="13317" width="26" style="6" customWidth="1"/>
    <col min="13318" max="13318" width="3.42578125" style="6" customWidth="1"/>
    <col min="13319" max="13568" width="14.85546875" style="6"/>
    <col min="13569" max="13569" width="3.5703125" style="6" customWidth="1"/>
    <col min="13570" max="13570" width="3.42578125" style="6" customWidth="1"/>
    <col min="13571" max="13571" width="37.140625" style="6" customWidth="1"/>
    <col min="13572" max="13572" width="2.42578125" style="6" customWidth="1"/>
    <col min="13573" max="13573" width="26" style="6" customWidth="1"/>
    <col min="13574" max="13574" width="3.42578125" style="6" customWidth="1"/>
    <col min="13575" max="13824" width="14.85546875" style="6"/>
    <col min="13825" max="13825" width="3.5703125" style="6" customWidth="1"/>
    <col min="13826" max="13826" width="3.42578125" style="6" customWidth="1"/>
    <col min="13827" max="13827" width="37.140625" style="6" customWidth="1"/>
    <col min="13828" max="13828" width="2.42578125" style="6" customWidth="1"/>
    <col min="13829" max="13829" width="26" style="6" customWidth="1"/>
    <col min="13830" max="13830" width="3.42578125" style="6" customWidth="1"/>
    <col min="13831" max="14080" width="14.85546875" style="6"/>
    <col min="14081" max="14081" width="3.5703125" style="6" customWidth="1"/>
    <col min="14082" max="14082" width="3.42578125" style="6" customWidth="1"/>
    <col min="14083" max="14083" width="37.140625" style="6" customWidth="1"/>
    <col min="14084" max="14084" width="2.42578125" style="6" customWidth="1"/>
    <col min="14085" max="14085" width="26" style="6" customWidth="1"/>
    <col min="14086" max="14086" width="3.42578125" style="6" customWidth="1"/>
    <col min="14087" max="14336" width="14.85546875" style="6"/>
    <col min="14337" max="14337" width="3.5703125" style="6" customWidth="1"/>
    <col min="14338" max="14338" width="3.42578125" style="6" customWidth="1"/>
    <col min="14339" max="14339" width="37.140625" style="6" customWidth="1"/>
    <col min="14340" max="14340" width="2.42578125" style="6" customWidth="1"/>
    <col min="14341" max="14341" width="26" style="6" customWidth="1"/>
    <col min="14342" max="14342" width="3.42578125" style="6" customWidth="1"/>
    <col min="14343" max="14592" width="14.85546875" style="6"/>
    <col min="14593" max="14593" width="3.5703125" style="6" customWidth="1"/>
    <col min="14594" max="14594" width="3.42578125" style="6" customWidth="1"/>
    <col min="14595" max="14595" width="37.140625" style="6" customWidth="1"/>
    <col min="14596" max="14596" width="2.42578125" style="6" customWidth="1"/>
    <col min="14597" max="14597" width="26" style="6" customWidth="1"/>
    <col min="14598" max="14598" width="3.42578125" style="6" customWidth="1"/>
    <col min="14599" max="14848" width="14.85546875" style="6"/>
    <col min="14849" max="14849" width="3.5703125" style="6" customWidth="1"/>
    <col min="14850" max="14850" width="3.42578125" style="6" customWidth="1"/>
    <col min="14851" max="14851" width="37.140625" style="6" customWidth="1"/>
    <col min="14852" max="14852" width="2.42578125" style="6" customWidth="1"/>
    <col min="14853" max="14853" width="26" style="6" customWidth="1"/>
    <col min="14854" max="14854" width="3.42578125" style="6" customWidth="1"/>
    <col min="14855" max="15104" width="14.85546875" style="6"/>
    <col min="15105" max="15105" width="3.5703125" style="6" customWidth="1"/>
    <col min="15106" max="15106" width="3.42578125" style="6" customWidth="1"/>
    <col min="15107" max="15107" width="37.140625" style="6" customWidth="1"/>
    <col min="15108" max="15108" width="2.42578125" style="6" customWidth="1"/>
    <col min="15109" max="15109" width="26" style="6" customWidth="1"/>
    <col min="15110" max="15110" width="3.42578125" style="6" customWidth="1"/>
    <col min="15111" max="15360" width="14.85546875" style="6"/>
    <col min="15361" max="15361" width="3.5703125" style="6" customWidth="1"/>
    <col min="15362" max="15362" width="3.42578125" style="6" customWidth="1"/>
    <col min="15363" max="15363" width="37.140625" style="6" customWidth="1"/>
    <col min="15364" max="15364" width="2.42578125" style="6" customWidth="1"/>
    <col min="15365" max="15365" width="26" style="6" customWidth="1"/>
    <col min="15366" max="15366" width="3.42578125" style="6" customWidth="1"/>
    <col min="15367" max="15616" width="14.85546875" style="6"/>
    <col min="15617" max="15617" width="3.5703125" style="6" customWidth="1"/>
    <col min="15618" max="15618" width="3.42578125" style="6" customWidth="1"/>
    <col min="15619" max="15619" width="37.140625" style="6" customWidth="1"/>
    <col min="15620" max="15620" width="2.42578125" style="6" customWidth="1"/>
    <col min="15621" max="15621" width="26" style="6" customWidth="1"/>
    <col min="15622" max="15622" width="3.42578125" style="6" customWidth="1"/>
    <col min="15623" max="15872" width="14.85546875" style="6"/>
    <col min="15873" max="15873" width="3.5703125" style="6" customWidth="1"/>
    <col min="15874" max="15874" width="3.42578125" style="6" customWidth="1"/>
    <col min="15875" max="15875" width="37.140625" style="6" customWidth="1"/>
    <col min="15876" max="15876" width="2.42578125" style="6" customWidth="1"/>
    <col min="15877" max="15877" width="26" style="6" customWidth="1"/>
    <col min="15878" max="15878" width="3.42578125" style="6" customWidth="1"/>
    <col min="15879" max="16128" width="14.85546875" style="6"/>
    <col min="16129" max="16129" width="3.5703125" style="6" customWidth="1"/>
    <col min="16130" max="16130" width="3.42578125" style="6" customWidth="1"/>
    <col min="16131" max="16131" width="37.140625" style="6" customWidth="1"/>
    <col min="16132" max="16132" width="2.42578125" style="6" customWidth="1"/>
    <col min="16133" max="16133" width="26" style="6" customWidth="1"/>
    <col min="16134" max="16134" width="3.42578125" style="6" customWidth="1"/>
    <col min="16135" max="16384" width="14.85546875" style="6"/>
  </cols>
  <sheetData>
    <row r="1" spans="2:8" s="100" customFormat="1" ht="18.75" x14ac:dyDescent="0.3">
      <c r="B1" s="98" t="s">
        <v>114</v>
      </c>
      <c r="C1" s="98"/>
      <c r="D1" s="98"/>
      <c r="E1" s="98"/>
      <c r="F1" s="98"/>
      <c r="G1" s="99"/>
      <c r="H1" s="99"/>
    </row>
    <row r="3" spans="2:8" x14ac:dyDescent="0.2">
      <c r="B3" s="8"/>
      <c r="C3" s="8"/>
      <c r="D3" s="8"/>
      <c r="E3" s="8"/>
      <c r="F3" s="8"/>
    </row>
    <row r="4" spans="2:8" ht="36.75" x14ac:dyDescent="0.7">
      <c r="B4" s="8"/>
      <c r="C4" s="105" t="s">
        <v>1</v>
      </c>
      <c r="D4" s="105"/>
      <c r="E4" s="105"/>
      <c r="F4" s="8"/>
    </row>
    <row r="5" spans="2:8" ht="15.75" thickBot="1" x14ac:dyDescent="0.25">
      <c r="B5" s="8"/>
      <c r="C5" s="9"/>
      <c r="D5" s="9"/>
      <c r="E5" s="9"/>
      <c r="F5" s="8"/>
    </row>
    <row r="6" spans="2:8" s="7" customFormat="1" ht="25.5" customHeight="1" thickBot="1" x14ac:dyDescent="0.25">
      <c r="B6" s="10"/>
      <c r="C6" s="13" t="s">
        <v>0</v>
      </c>
      <c r="D6" s="11"/>
      <c r="E6" s="15"/>
      <c r="F6" s="10"/>
      <c r="G6" s="6"/>
    </row>
    <row r="7" spans="2:8" ht="16.5" thickBot="1" x14ac:dyDescent="0.3">
      <c r="B7" s="8"/>
      <c r="C7" s="14"/>
      <c r="D7" s="12"/>
      <c r="E7" s="12"/>
      <c r="F7" s="8"/>
      <c r="G7" s="7"/>
    </row>
    <row r="8" spans="2:8" s="7" customFormat="1" ht="25.5" customHeight="1" thickBot="1" x14ac:dyDescent="0.25">
      <c r="B8" s="10"/>
      <c r="C8" s="13" t="s">
        <v>2</v>
      </c>
      <c r="D8" s="11"/>
      <c r="E8" s="16"/>
      <c r="F8" s="10"/>
      <c r="G8" s="6"/>
    </row>
    <row r="9" spans="2:8" x14ac:dyDescent="0.2">
      <c r="B9" s="8"/>
      <c r="C9" s="8"/>
      <c r="D9" s="8"/>
      <c r="E9" s="8"/>
      <c r="F9" s="8"/>
      <c r="G9" s="7"/>
    </row>
    <row r="10" spans="2:8" x14ac:dyDescent="0.2">
      <c r="B10" s="8"/>
      <c r="C10" s="8"/>
      <c r="D10" s="8"/>
      <c r="E10" s="8"/>
      <c r="F10" s="8"/>
    </row>
  </sheetData>
  <mergeCells count="1">
    <mergeCell ref="C4:E4"/>
  </mergeCells>
  <dataValidations count="2">
    <dataValidation type="whole" allowBlank="1" showInputMessage="1" showErrorMessage="1" prompt="Bitte eine Zahl Zwischen 1 und 45 eingeben!" sqref="WVM98304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formula1>1</formula1>
      <formula2>45</formula2>
    </dataValidation>
    <dataValidation type="whole" allowBlank="1" showInputMessage="1" showErrorMessage="1" error="Nur Zahlen zwischen 1 und 45 erlaubt!" prompt="Geben Sie bitte eine Zahl zwischen 1 und 45 ein!" sqref="WVM98304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formula1>1</formula1>
      <formula2>45</formula2>
    </dataValidation>
  </dataValidations>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H10"/>
  <sheetViews>
    <sheetView workbookViewId="0">
      <selection activeCell="E8" sqref="E8"/>
    </sheetView>
  </sheetViews>
  <sheetFormatPr baseColWidth="10" defaultColWidth="14.85546875" defaultRowHeight="15" x14ac:dyDescent="0.2"/>
  <cols>
    <col min="1" max="1" width="3.5703125" style="6" customWidth="1"/>
    <col min="2" max="2" width="3.42578125" style="6" customWidth="1"/>
    <col min="3" max="3" width="37.140625" style="6" customWidth="1"/>
    <col min="4" max="4" width="2.42578125" style="6" customWidth="1"/>
    <col min="5" max="5" width="26" style="6" customWidth="1"/>
    <col min="6" max="6" width="3.42578125" style="6" customWidth="1"/>
    <col min="7" max="256" width="14.85546875" style="6"/>
    <col min="257" max="257" width="3.5703125" style="6" customWidth="1"/>
    <col min="258" max="258" width="3.42578125" style="6" customWidth="1"/>
    <col min="259" max="259" width="37.140625" style="6" customWidth="1"/>
    <col min="260" max="260" width="2.42578125" style="6" customWidth="1"/>
    <col min="261" max="261" width="26" style="6" customWidth="1"/>
    <col min="262" max="262" width="3.42578125" style="6" customWidth="1"/>
    <col min="263" max="512" width="14.85546875" style="6"/>
    <col min="513" max="513" width="3.5703125" style="6" customWidth="1"/>
    <col min="514" max="514" width="3.42578125" style="6" customWidth="1"/>
    <col min="515" max="515" width="37.140625" style="6" customWidth="1"/>
    <col min="516" max="516" width="2.42578125" style="6" customWidth="1"/>
    <col min="517" max="517" width="26" style="6" customWidth="1"/>
    <col min="518" max="518" width="3.42578125" style="6" customWidth="1"/>
    <col min="519" max="768" width="14.85546875" style="6"/>
    <col min="769" max="769" width="3.5703125" style="6" customWidth="1"/>
    <col min="770" max="770" width="3.42578125" style="6" customWidth="1"/>
    <col min="771" max="771" width="37.140625" style="6" customWidth="1"/>
    <col min="772" max="772" width="2.42578125" style="6" customWidth="1"/>
    <col min="773" max="773" width="26" style="6" customWidth="1"/>
    <col min="774" max="774" width="3.42578125" style="6" customWidth="1"/>
    <col min="775" max="1024" width="14.85546875" style="6"/>
    <col min="1025" max="1025" width="3.5703125" style="6" customWidth="1"/>
    <col min="1026" max="1026" width="3.42578125" style="6" customWidth="1"/>
    <col min="1027" max="1027" width="37.140625" style="6" customWidth="1"/>
    <col min="1028" max="1028" width="2.42578125" style="6" customWidth="1"/>
    <col min="1029" max="1029" width="26" style="6" customWidth="1"/>
    <col min="1030" max="1030" width="3.42578125" style="6" customWidth="1"/>
    <col min="1031" max="1280" width="14.85546875" style="6"/>
    <col min="1281" max="1281" width="3.5703125" style="6" customWidth="1"/>
    <col min="1282" max="1282" width="3.42578125" style="6" customWidth="1"/>
    <col min="1283" max="1283" width="37.140625" style="6" customWidth="1"/>
    <col min="1284" max="1284" width="2.42578125" style="6" customWidth="1"/>
    <col min="1285" max="1285" width="26" style="6" customWidth="1"/>
    <col min="1286" max="1286" width="3.42578125" style="6" customWidth="1"/>
    <col min="1287" max="1536" width="14.85546875" style="6"/>
    <col min="1537" max="1537" width="3.5703125" style="6" customWidth="1"/>
    <col min="1538" max="1538" width="3.42578125" style="6" customWidth="1"/>
    <col min="1539" max="1539" width="37.140625" style="6" customWidth="1"/>
    <col min="1540" max="1540" width="2.42578125" style="6" customWidth="1"/>
    <col min="1541" max="1541" width="26" style="6" customWidth="1"/>
    <col min="1542" max="1542" width="3.42578125" style="6" customWidth="1"/>
    <col min="1543" max="1792" width="14.85546875" style="6"/>
    <col min="1793" max="1793" width="3.5703125" style="6" customWidth="1"/>
    <col min="1794" max="1794" width="3.42578125" style="6" customWidth="1"/>
    <col min="1795" max="1795" width="37.140625" style="6" customWidth="1"/>
    <col min="1796" max="1796" width="2.42578125" style="6" customWidth="1"/>
    <col min="1797" max="1797" width="26" style="6" customWidth="1"/>
    <col min="1798" max="1798" width="3.42578125" style="6" customWidth="1"/>
    <col min="1799" max="2048" width="14.85546875" style="6"/>
    <col min="2049" max="2049" width="3.5703125" style="6" customWidth="1"/>
    <col min="2050" max="2050" width="3.42578125" style="6" customWidth="1"/>
    <col min="2051" max="2051" width="37.140625" style="6" customWidth="1"/>
    <col min="2052" max="2052" width="2.42578125" style="6" customWidth="1"/>
    <col min="2053" max="2053" width="26" style="6" customWidth="1"/>
    <col min="2054" max="2054" width="3.42578125" style="6" customWidth="1"/>
    <col min="2055" max="2304" width="14.85546875" style="6"/>
    <col min="2305" max="2305" width="3.5703125" style="6" customWidth="1"/>
    <col min="2306" max="2306" width="3.42578125" style="6" customWidth="1"/>
    <col min="2307" max="2307" width="37.140625" style="6" customWidth="1"/>
    <col min="2308" max="2308" width="2.42578125" style="6" customWidth="1"/>
    <col min="2309" max="2309" width="26" style="6" customWidth="1"/>
    <col min="2310" max="2310" width="3.42578125" style="6" customWidth="1"/>
    <col min="2311" max="2560" width="14.85546875" style="6"/>
    <col min="2561" max="2561" width="3.5703125" style="6" customWidth="1"/>
    <col min="2562" max="2562" width="3.42578125" style="6" customWidth="1"/>
    <col min="2563" max="2563" width="37.140625" style="6" customWidth="1"/>
    <col min="2564" max="2564" width="2.42578125" style="6" customWidth="1"/>
    <col min="2565" max="2565" width="26" style="6" customWidth="1"/>
    <col min="2566" max="2566" width="3.42578125" style="6" customWidth="1"/>
    <col min="2567" max="2816" width="14.85546875" style="6"/>
    <col min="2817" max="2817" width="3.5703125" style="6" customWidth="1"/>
    <col min="2818" max="2818" width="3.42578125" style="6" customWidth="1"/>
    <col min="2819" max="2819" width="37.140625" style="6" customWidth="1"/>
    <col min="2820" max="2820" width="2.42578125" style="6" customWidth="1"/>
    <col min="2821" max="2821" width="26" style="6" customWidth="1"/>
    <col min="2822" max="2822" width="3.42578125" style="6" customWidth="1"/>
    <col min="2823" max="3072" width="14.85546875" style="6"/>
    <col min="3073" max="3073" width="3.5703125" style="6" customWidth="1"/>
    <col min="3074" max="3074" width="3.42578125" style="6" customWidth="1"/>
    <col min="3075" max="3075" width="37.140625" style="6" customWidth="1"/>
    <col min="3076" max="3076" width="2.42578125" style="6" customWidth="1"/>
    <col min="3077" max="3077" width="26" style="6" customWidth="1"/>
    <col min="3078" max="3078" width="3.42578125" style="6" customWidth="1"/>
    <col min="3079" max="3328" width="14.85546875" style="6"/>
    <col min="3329" max="3329" width="3.5703125" style="6" customWidth="1"/>
    <col min="3330" max="3330" width="3.42578125" style="6" customWidth="1"/>
    <col min="3331" max="3331" width="37.140625" style="6" customWidth="1"/>
    <col min="3332" max="3332" width="2.42578125" style="6" customWidth="1"/>
    <col min="3333" max="3333" width="26" style="6" customWidth="1"/>
    <col min="3334" max="3334" width="3.42578125" style="6" customWidth="1"/>
    <col min="3335" max="3584" width="14.85546875" style="6"/>
    <col min="3585" max="3585" width="3.5703125" style="6" customWidth="1"/>
    <col min="3586" max="3586" width="3.42578125" style="6" customWidth="1"/>
    <col min="3587" max="3587" width="37.140625" style="6" customWidth="1"/>
    <col min="3588" max="3588" width="2.42578125" style="6" customWidth="1"/>
    <col min="3589" max="3589" width="26" style="6" customWidth="1"/>
    <col min="3590" max="3590" width="3.42578125" style="6" customWidth="1"/>
    <col min="3591" max="3840" width="14.85546875" style="6"/>
    <col min="3841" max="3841" width="3.5703125" style="6" customWidth="1"/>
    <col min="3842" max="3842" width="3.42578125" style="6" customWidth="1"/>
    <col min="3843" max="3843" width="37.140625" style="6" customWidth="1"/>
    <col min="3844" max="3844" width="2.42578125" style="6" customWidth="1"/>
    <col min="3845" max="3845" width="26" style="6" customWidth="1"/>
    <col min="3846" max="3846" width="3.42578125" style="6" customWidth="1"/>
    <col min="3847" max="4096" width="14.85546875" style="6"/>
    <col min="4097" max="4097" width="3.5703125" style="6" customWidth="1"/>
    <col min="4098" max="4098" width="3.42578125" style="6" customWidth="1"/>
    <col min="4099" max="4099" width="37.140625" style="6" customWidth="1"/>
    <col min="4100" max="4100" width="2.42578125" style="6" customWidth="1"/>
    <col min="4101" max="4101" width="26" style="6" customWidth="1"/>
    <col min="4102" max="4102" width="3.42578125" style="6" customWidth="1"/>
    <col min="4103" max="4352" width="14.85546875" style="6"/>
    <col min="4353" max="4353" width="3.5703125" style="6" customWidth="1"/>
    <col min="4354" max="4354" width="3.42578125" style="6" customWidth="1"/>
    <col min="4355" max="4355" width="37.140625" style="6" customWidth="1"/>
    <col min="4356" max="4356" width="2.42578125" style="6" customWidth="1"/>
    <col min="4357" max="4357" width="26" style="6" customWidth="1"/>
    <col min="4358" max="4358" width="3.42578125" style="6" customWidth="1"/>
    <col min="4359" max="4608" width="14.85546875" style="6"/>
    <col min="4609" max="4609" width="3.5703125" style="6" customWidth="1"/>
    <col min="4610" max="4610" width="3.42578125" style="6" customWidth="1"/>
    <col min="4611" max="4611" width="37.140625" style="6" customWidth="1"/>
    <col min="4612" max="4612" width="2.42578125" style="6" customWidth="1"/>
    <col min="4613" max="4613" width="26" style="6" customWidth="1"/>
    <col min="4614" max="4614" width="3.42578125" style="6" customWidth="1"/>
    <col min="4615" max="4864" width="14.85546875" style="6"/>
    <col min="4865" max="4865" width="3.5703125" style="6" customWidth="1"/>
    <col min="4866" max="4866" width="3.42578125" style="6" customWidth="1"/>
    <col min="4867" max="4867" width="37.140625" style="6" customWidth="1"/>
    <col min="4868" max="4868" width="2.42578125" style="6" customWidth="1"/>
    <col min="4869" max="4869" width="26" style="6" customWidth="1"/>
    <col min="4870" max="4870" width="3.42578125" style="6" customWidth="1"/>
    <col min="4871" max="5120" width="14.85546875" style="6"/>
    <col min="5121" max="5121" width="3.5703125" style="6" customWidth="1"/>
    <col min="5122" max="5122" width="3.42578125" style="6" customWidth="1"/>
    <col min="5123" max="5123" width="37.140625" style="6" customWidth="1"/>
    <col min="5124" max="5124" width="2.42578125" style="6" customWidth="1"/>
    <col min="5125" max="5125" width="26" style="6" customWidth="1"/>
    <col min="5126" max="5126" width="3.42578125" style="6" customWidth="1"/>
    <col min="5127" max="5376" width="14.85546875" style="6"/>
    <col min="5377" max="5377" width="3.5703125" style="6" customWidth="1"/>
    <col min="5378" max="5378" width="3.42578125" style="6" customWidth="1"/>
    <col min="5379" max="5379" width="37.140625" style="6" customWidth="1"/>
    <col min="5380" max="5380" width="2.42578125" style="6" customWidth="1"/>
    <col min="5381" max="5381" width="26" style="6" customWidth="1"/>
    <col min="5382" max="5382" width="3.42578125" style="6" customWidth="1"/>
    <col min="5383" max="5632" width="14.85546875" style="6"/>
    <col min="5633" max="5633" width="3.5703125" style="6" customWidth="1"/>
    <col min="5634" max="5634" width="3.42578125" style="6" customWidth="1"/>
    <col min="5635" max="5635" width="37.140625" style="6" customWidth="1"/>
    <col min="5636" max="5636" width="2.42578125" style="6" customWidth="1"/>
    <col min="5637" max="5637" width="26" style="6" customWidth="1"/>
    <col min="5638" max="5638" width="3.42578125" style="6" customWidth="1"/>
    <col min="5639" max="5888" width="14.85546875" style="6"/>
    <col min="5889" max="5889" width="3.5703125" style="6" customWidth="1"/>
    <col min="5890" max="5890" width="3.42578125" style="6" customWidth="1"/>
    <col min="5891" max="5891" width="37.140625" style="6" customWidth="1"/>
    <col min="5892" max="5892" width="2.42578125" style="6" customWidth="1"/>
    <col min="5893" max="5893" width="26" style="6" customWidth="1"/>
    <col min="5894" max="5894" width="3.42578125" style="6" customWidth="1"/>
    <col min="5895" max="6144" width="14.85546875" style="6"/>
    <col min="6145" max="6145" width="3.5703125" style="6" customWidth="1"/>
    <col min="6146" max="6146" width="3.42578125" style="6" customWidth="1"/>
    <col min="6147" max="6147" width="37.140625" style="6" customWidth="1"/>
    <col min="6148" max="6148" width="2.42578125" style="6" customWidth="1"/>
    <col min="6149" max="6149" width="26" style="6" customWidth="1"/>
    <col min="6150" max="6150" width="3.42578125" style="6" customWidth="1"/>
    <col min="6151" max="6400" width="14.85546875" style="6"/>
    <col min="6401" max="6401" width="3.5703125" style="6" customWidth="1"/>
    <col min="6402" max="6402" width="3.42578125" style="6" customWidth="1"/>
    <col min="6403" max="6403" width="37.140625" style="6" customWidth="1"/>
    <col min="6404" max="6404" width="2.42578125" style="6" customWidth="1"/>
    <col min="6405" max="6405" width="26" style="6" customWidth="1"/>
    <col min="6406" max="6406" width="3.42578125" style="6" customWidth="1"/>
    <col min="6407" max="6656" width="14.85546875" style="6"/>
    <col min="6657" max="6657" width="3.5703125" style="6" customWidth="1"/>
    <col min="6658" max="6658" width="3.42578125" style="6" customWidth="1"/>
    <col min="6659" max="6659" width="37.140625" style="6" customWidth="1"/>
    <col min="6660" max="6660" width="2.42578125" style="6" customWidth="1"/>
    <col min="6661" max="6661" width="26" style="6" customWidth="1"/>
    <col min="6662" max="6662" width="3.42578125" style="6" customWidth="1"/>
    <col min="6663" max="6912" width="14.85546875" style="6"/>
    <col min="6913" max="6913" width="3.5703125" style="6" customWidth="1"/>
    <col min="6914" max="6914" width="3.42578125" style="6" customWidth="1"/>
    <col min="6915" max="6915" width="37.140625" style="6" customWidth="1"/>
    <col min="6916" max="6916" width="2.42578125" style="6" customWidth="1"/>
    <col min="6917" max="6917" width="26" style="6" customWidth="1"/>
    <col min="6918" max="6918" width="3.42578125" style="6" customWidth="1"/>
    <col min="6919" max="7168" width="14.85546875" style="6"/>
    <col min="7169" max="7169" width="3.5703125" style="6" customWidth="1"/>
    <col min="7170" max="7170" width="3.42578125" style="6" customWidth="1"/>
    <col min="7171" max="7171" width="37.140625" style="6" customWidth="1"/>
    <col min="7172" max="7172" width="2.42578125" style="6" customWidth="1"/>
    <col min="7173" max="7173" width="26" style="6" customWidth="1"/>
    <col min="7174" max="7174" width="3.42578125" style="6" customWidth="1"/>
    <col min="7175" max="7424" width="14.85546875" style="6"/>
    <col min="7425" max="7425" width="3.5703125" style="6" customWidth="1"/>
    <col min="7426" max="7426" width="3.42578125" style="6" customWidth="1"/>
    <col min="7427" max="7427" width="37.140625" style="6" customWidth="1"/>
    <col min="7428" max="7428" width="2.42578125" style="6" customWidth="1"/>
    <col min="7429" max="7429" width="26" style="6" customWidth="1"/>
    <col min="7430" max="7430" width="3.42578125" style="6" customWidth="1"/>
    <col min="7431" max="7680" width="14.85546875" style="6"/>
    <col min="7681" max="7681" width="3.5703125" style="6" customWidth="1"/>
    <col min="7682" max="7682" width="3.42578125" style="6" customWidth="1"/>
    <col min="7683" max="7683" width="37.140625" style="6" customWidth="1"/>
    <col min="7684" max="7684" width="2.42578125" style="6" customWidth="1"/>
    <col min="7685" max="7685" width="26" style="6" customWidth="1"/>
    <col min="7686" max="7686" width="3.42578125" style="6" customWidth="1"/>
    <col min="7687" max="7936" width="14.85546875" style="6"/>
    <col min="7937" max="7937" width="3.5703125" style="6" customWidth="1"/>
    <col min="7938" max="7938" width="3.42578125" style="6" customWidth="1"/>
    <col min="7939" max="7939" width="37.140625" style="6" customWidth="1"/>
    <col min="7940" max="7940" width="2.42578125" style="6" customWidth="1"/>
    <col min="7941" max="7941" width="26" style="6" customWidth="1"/>
    <col min="7942" max="7942" width="3.42578125" style="6" customWidth="1"/>
    <col min="7943" max="8192" width="14.85546875" style="6"/>
    <col min="8193" max="8193" width="3.5703125" style="6" customWidth="1"/>
    <col min="8194" max="8194" width="3.42578125" style="6" customWidth="1"/>
    <col min="8195" max="8195" width="37.140625" style="6" customWidth="1"/>
    <col min="8196" max="8196" width="2.42578125" style="6" customWidth="1"/>
    <col min="8197" max="8197" width="26" style="6" customWidth="1"/>
    <col min="8198" max="8198" width="3.42578125" style="6" customWidth="1"/>
    <col min="8199" max="8448" width="14.85546875" style="6"/>
    <col min="8449" max="8449" width="3.5703125" style="6" customWidth="1"/>
    <col min="8450" max="8450" width="3.42578125" style="6" customWidth="1"/>
    <col min="8451" max="8451" width="37.140625" style="6" customWidth="1"/>
    <col min="8452" max="8452" width="2.42578125" style="6" customWidth="1"/>
    <col min="8453" max="8453" width="26" style="6" customWidth="1"/>
    <col min="8454" max="8454" width="3.42578125" style="6" customWidth="1"/>
    <col min="8455" max="8704" width="14.85546875" style="6"/>
    <col min="8705" max="8705" width="3.5703125" style="6" customWidth="1"/>
    <col min="8706" max="8706" width="3.42578125" style="6" customWidth="1"/>
    <col min="8707" max="8707" width="37.140625" style="6" customWidth="1"/>
    <col min="8708" max="8708" width="2.42578125" style="6" customWidth="1"/>
    <col min="8709" max="8709" width="26" style="6" customWidth="1"/>
    <col min="8710" max="8710" width="3.42578125" style="6" customWidth="1"/>
    <col min="8711" max="8960" width="14.85546875" style="6"/>
    <col min="8961" max="8961" width="3.5703125" style="6" customWidth="1"/>
    <col min="8962" max="8962" width="3.42578125" style="6" customWidth="1"/>
    <col min="8963" max="8963" width="37.140625" style="6" customWidth="1"/>
    <col min="8964" max="8964" width="2.42578125" style="6" customWidth="1"/>
    <col min="8965" max="8965" width="26" style="6" customWidth="1"/>
    <col min="8966" max="8966" width="3.42578125" style="6" customWidth="1"/>
    <col min="8967" max="9216" width="14.85546875" style="6"/>
    <col min="9217" max="9217" width="3.5703125" style="6" customWidth="1"/>
    <col min="9218" max="9218" width="3.42578125" style="6" customWidth="1"/>
    <col min="9219" max="9219" width="37.140625" style="6" customWidth="1"/>
    <col min="9220" max="9220" width="2.42578125" style="6" customWidth="1"/>
    <col min="9221" max="9221" width="26" style="6" customWidth="1"/>
    <col min="9222" max="9222" width="3.42578125" style="6" customWidth="1"/>
    <col min="9223" max="9472" width="14.85546875" style="6"/>
    <col min="9473" max="9473" width="3.5703125" style="6" customWidth="1"/>
    <col min="9474" max="9474" width="3.42578125" style="6" customWidth="1"/>
    <col min="9475" max="9475" width="37.140625" style="6" customWidth="1"/>
    <col min="9476" max="9476" width="2.42578125" style="6" customWidth="1"/>
    <col min="9477" max="9477" width="26" style="6" customWidth="1"/>
    <col min="9478" max="9478" width="3.42578125" style="6" customWidth="1"/>
    <col min="9479" max="9728" width="14.85546875" style="6"/>
    <col min="9729" max="9729" width="3.5703125" style="6" customWidth="1"/>
    <col min="9730" max="9730" width="3.42578125" style="6" customWidth="1"/>
    <col min="9731" max="9731" width="37.140625" style="6" customWidth="1"/>
    <col min="9732" max="9732" width="2.42578125" style="6" customWidth="1"/>
    <col min="9733" max="9733" width="26" style="6" customWidth="1"/>
    <col min="9734" max="9734" width="3.42578125" style="6" customWidth="1"/>
    <col min="9735" max="9984" width="14.85546875" style="6"/>
    <col min="9985" max="9985" width="3.5703125" style="6" customWidth="1"/>
    <col min="9986" max="9986" width="3.42578125" style="6" customWidth="1"/>
    <col min="9987" max="9987" width="37.140625" style="6" customWidth="1"/>
    <col min="9988" max="9988" width="2.42578125" style="6" customWidth="1"/>
    <col min="9989" max="9989" width="26" style="6" customWidth="1"/>
    <col min="9990" max="9990" width="3.42578125" style="6" customWidth="1"/>
    <col min="9991" max="10240" width="14.85546875" style="6"/>
    <col min="10241" max="10241" width="3.5703125" style="6" customWidth="1"/>
    <col min="10242" max="10242" width="3.42578125" style="6" customWidth="1"/>
    <col min="10243" max="10243" width="37.140625" style="6" customWidth="1"/>
    <col min="10244" max="10244" width="2.42578125" style="6" customWidth="1"/>
    <col min="10245" max="10245" width="26" style="6" customWidth="1"/>
    <col min="10246" max="10246" width="3.42578125" style="6" customWidth="1"/>
    <col min="10247" max="10496" width="14.85546875" style="6"/>
    <col min="10497" max="10497" width="3.5703125" style="6" customWidth="1"/>
    <col min="10498" max="10498" width="3.42578125" style="6" customWidth="1"/>
    <col min="10499" max="10499" width="37.140625" style="6" customWidth="1"/>
    <col min="10500" max="10500" width="2.42578125" style="6" customWidth="1"/>
    <col min="10501" max="10501" width="26" style="6" customWidth="1"/>
    <col min="10502" max="10502" width="3.42578125" style="6" customWidth="1"/>
    <col min="10503" max="10752" width="14.85546875" style="6"/>
    <col min="10753" max="10753" width="3.5703125" style="6" customWidth="1"/>
    <col min="10754" max="10754" width="3.42578125" style="6" customWidth="1"/>
    <col min="10755" max="10755" width="37.140625" style="6" customWidth="1"/>
    <col min="10756" max="10756" width="2.42578125" style="6" customWidth="1"/>
    <col min="10757" max="10757" width="26" style="6" customWidth="1"/>
    <col min="10758" max="10758" width="3.42578125" style="6" customWidth="1"/>
    <col min="10759" max="11008" width="14.85546875" style="6"/>
    <col min="11009" max="11009" width="3.5703125" style="6" customWidth="1"/>
    <col min="11010" max="11010" width="3.42578125" style="6" customWidth="1"/>
    <col min="11011" max="11011" width="37.140625" style="6" customWidth="1"/>
    <col min="11012" max="11012" width="2.42578125" style="6" customWidth="1"/>
    <col min="11013" max="11013" width="26" style="6" customWidth="1"/>
    <col min="11014" max="11014" width="3.42578125" style="6" customWidth="1"/>
    <col min="11015" max="11264" width="14.85546875" style="6"/>
    <col min="11265" max="11265" width="3.5703125" style="6" customWidth="1"/>
    <col min="11266" max="11266" width="3.42578125" style="6" customWidth="1"/>
    <col min="11267" max="11267" width="37.140625" style="6" customWidth="1"/>
    <col min="11268" max="11268" width="2.42578125" style="6" customWidth="1"/>
    <col min="11269" max="11269" width="26" style="6" customWidth="1"/>
    <col min="11270" max="11270" width="3.42578125" style="6" customWidth="1"/>
    <col min="11271" max="11520" width="14.85546875" style="6"/>
    <col min="11521" max="11521" width="3.5703125" style="6" customWidth="1"/>
    <col min="11522" max="11522" width="3.42578125" style="6" customWidth="1"/>
    <col min="11523" max="11523" width="37.140625" style="6" customWidth="1"/>
    <col min="11524" max="11524" width="2.42578125" style="6" customWidth="1"/>
    <col min="11525" max="11525" width="26" style="6" customWidth="1"/>
    <col min="11526" max="11526" width="3.42578125" style="6" customWidth="1"/>
    <col min="11527" max="11776" width="14.85546875" style="6"/>
    <col min="11777" max="11777" width="3.5703125" style="6" customWidth="1"/>
    <col min="11778" max="11778" width="3.42578125" style="6" customWidth="1"/>
    <col min="11779" max="11779" width="37.140625" style="6" customWidth="1"/>
    <col min="11780" max="11780" width="2.42578125" style="6" customWidth="1"/>
    <col min="11781" max="11781" width="26" style="6" customWidth="1"/>
    <col min="11782" max="11782" width="3.42578125" style="6" customWidth="1"/>
    <col min="11783" max="12032" width="14.85546875" style="6"/>
    <col min="12033" max="12033" width="3.5703125" style="6" customWidth="1"/>
    <col min="12034" max="12034" width="3.42578125" style="6" customWidth="1"/>
    <col min="12035" max="12035" width="37.140625" style="6" customWidth="1"/>
    <col min="12036" max="12036" width="2.42578125" style="6" customWidth="1"/>
    <col min="12037" max="12037" width="26" style="6" customWidth="1"/>
    <col min="12038" max="12038" width="3.42578125" style="6" customWidth="1"/>
    <col min="12039" max="12288" width="14.85546875" style="6"/>
    <col min="12289" max="12289" width="3.5703125" style="6" customWidth="1"/>
    <col min="12290" max="12290" width="3.42578125" style="6" customWidth="1"/>
    <col min="12291" max="12291" width="37.140625" style="6" customWidth="1"/>
    <col min="12292" max="12292" width="2.42578125" style="6" customWidth="1"/>
    <col min="12293" max="12293" width="26" style="6" customWidth="1"/>
    <col min="12294" max="12294" width="3.42578125" style="6" customWidth="1"/>
    <col min="12295" max="12544" width="14.85546875" style="6"/>
    <col min="12545" max="12545" width="3.5703125" style="6" customWidth="1"/>
    <col min="12546" max="12546" width="3.42578125" style="6" customWidth="1"/>
    <col min="12547" max="12547" width="37.140625" style="6" customWidth="1"/>
    <col min="12548" max="12548" width="2.42578125" style="6" customWidth="1"/>
    <col min="12549" max="12549" width="26" style="6" customWidth="1"/>
    <col min="12550" max="12550" width="3.42578125" style="6" customWidth="1"/>
    <col min="12551" max="12800" width="14.85546875" style="6"/>
    <col min="12801" max="12801" width="3.5703125" style="6" customWidth="1"/>
    <col min="12802" max="12802" width="3.42578125" style="6" customWidth="1"/>
    <col min="12803" max="12803" width="37.140625" style="6" customWidth="1"/>
    <col min="12804" max="12804" width="2.42578125" style="6" customWidth="1"/>
    <col min="12805" max="12805" width="26" style="6" customWidth="1"/>
    <col min="12806" max="12806" width="3.42578125" style="6" customWidth="1"/>
    <col min="12807" max="13056" width="14.85546875" style="6"/>
    <col min="13057" max="13057" width="3.5703125" style="6" customWidth="1"/>
    <col min="13058" max="13058" width="3.42578125" style="6" customWidth="1"/>
    <col min="13059" max="13059" width="37.140625" style="6" customWidth="1"/>
    <col min="13060" max="13060" width="2.42578125" style="6" customWidth="1"/>
    <col min="13061" max="13061" width="26" style="6" customWidth="1"/>
    <col min="13062" max="13062" width="3.42578125" style="6" customWidth="1"/>
    <col min="13063" max="13312" width="14.85546875" style="6"/>
    <col min="13313" max="13313" width="3.5703125" style="6" customWidth="1"/>
    <col min="13314" max="13314" width="3.42578125" style="6" customWidth="1"/>
    <col min="13315" max="13315" width="37.140625" style="6" customWidth="1"/>
    <col min="13316" max="13316" width="2.42578125" style="6" customWidth="1"/>
    <col min="13317" max="13317" width="26" style="6" customWidth="1"/>
    <col min="13318" max="13318" width="3.42578125" style="6" customWidth="1"/>
    <col min="13319" max="13568" width="14.85546875" style="6"/>
    <col min="13569" max="13569" width="3.5703125" style="6" customWidth="1"/>
    <col min="13570" max="13570" width="3.42578125" style="6" customWidth="1"/>
    <col min="13571" max="13571" width="37.140625" style="6" customWidth="1"/>
    <col min="13572" max="13572" width="2.42578125" style="6" customWidth="1"/>
    <col min="13573" max="13573" width="26" style="6" customWidth="1"/>
    <col min="13574" max="13574" width="3.42578125" style="6" customWidth="1"/>
    <col min="13575" max="13824" width="14.85546875" style="6"/>
    <col min="13825" max="13825" width="3.5703125" style="6" customWidth="1"/>
    <col min="13826" max="13826" width="3.42578125" style="6" customWidth="1"/>
    <col min="13827" max="13827" width="37.140625" style="6" customWidth="1"/>
    <col min="13828" max="13828" width="2.42578125" style="6" customWidth="1"/>
    <col min="13829" max="13829" width="26" style="6" customWidth="1"/>
    <col min="13830" max="13830" width="3.42578125" style="6" customWidth="1"/>
    <col min="13831" max="14080" width="14.85546875" style="6"/>
    <col min="14081" max="14081" width="3.5703125" style="6" customWidth="1"/>
    <col min="14082" max="14082" width="3.42578125" style="6" customWidth="1"/>
    <col min="14083" max="14083" width="37.140625" style="6" customWidth="1"/>
    <col min="14084" max="14084" width="2.42578125" style="6" customWidth="1"/>
    <col min="14085" max="14085" width="26" style="6" customWidth="1"/>
    <col min="14086" max="14086" width="3.42578125" style="6" customWidth="1"/>
    <col min="14087" max="14336" width="14.85546875" style="6"/>
    <col min="14337" max="14337" width="3.5703125" style="6" customWidth="1"/>
    <col min="14338" max="14338" width="3.42578125" style="6" customWidth="1"/>
    <col min="14339" max="14339" width="37.140625" style="6" customWidth="1"/>
    <col min="14340" max="14340" width="2.42578125" style="6" customWidth="1"/>
    <col min="14341" max="14341" width="26" style="6" customWidth="1"/>
    <col min="14342" max="14342" width="3.42578125" style="6" customWidth="1"/>
    <col min="14343" max="14592" width="14.85546875" style="6"/>
    <col min="14593" max="14593" width="3.5703125" style="6" customWidth="1"/>
    <col min="14594" max="14594" width="3.42578125" style="6" customWidth="1"/>
    <col min="14595" max="14595" width="37.140625" style="6" customWidth="1"/>
    <col min="14596" max="14596" width="2.42578125" style="6" customWidth="1"/>
    <col min="14597" max="14597" width="26" style="6" customWidth="1"/>
    <col min="14598" max="14598" width="3.42578125" style="6" customWidth="1"/>
    <col min="14599" max="14848" width="14.85546875" style="6"/>
    <col min="14849" max="14849" width="3.5703125" style="6" customWidth="1"/>
    <col min="14850" max="14850" width="3.42578125" style="6" customWidth="1"/>
    <col min="14851" max="14851" width="37.140625" style="6" customWidth="1"/>
    <col min="14852" max="14852" width="2.42578125" style="6" customWidth="1"/>
    <col min="14853" max="14853" width="26" style="6" customWidth="1"/>
    <col min="14854" max="14854" width="3.42578125" style="6" customWidth="1"/>
    <col min="14855" max="15104" width="14.85546875" style="6"/>
    <col min="15105" max="15105" width="3.5703125" style="6" customWidth="1"/>
    <col min="15106" max="15106" width="3.42578125" style="6" customWidth="1"/>
    <col min="15107" max="15107" width="37.140625" style="6" customWidth="1"/>
    <col min="15108" max="15108" width="2.42578125" style="6" customWidth="1"/>
    <col min="15109" max="15109" width="26" style="6" customWidth="1"/>
    <col min="15110" max="15110" width="3.42578125" style="6" customWidth="1"/>
    <col min="15111" max="15360" width="14.85546875" style="6"/>
    <col min="15361" max="15361" width="3.5703125" style="6" customWidth="1"/>
    <col min="15362" max="15362" width="3.42578125" style="6" customWidth="1"/>
    <col min="15363" max="15363" width="37.140625" style="6" customWidth="1"/>
    <col min="15364" max="15364" width="2.42578125" style="6" customWidth="1"/>
    <col min="15365" max="15365" width="26" style="6" customWidth="1"/>
    <col min="15366" max="15366" width="3.42578125" style="6" customWidth="1"/>
    <col min="15367" max="15616" width="14.85546875" style="6"/>
    <col min="15617" max="15617" width="3.5703125" style="6" customWidth="1"/>
    <col min="15618" max="15618" width="3.42578125" style="6" customWidth="1"/>
    <col min="15619" max="15619" width="37.140625" style="6" customWidth="1"/>
    <col min="15620" max="15620" width="2.42578125" style="6" customWidth="1"/>
    <col min="15621" max="15621" width="26" style="6" customWidth="1"/>
    <col min="15622" max="15622" width="3.42578125" style="6" customWidth="1"/>
    <col min="15623" max="15872" width="14.85546875" style="6"/>
    <col min="15873" max="15873" width="3.5703125" style="6" customWidth="1"/>
    <col min="15874" max="15874" width="3.42578125" style="6" customWidth="1"/>
    <col min="15875" max="15875" width="37.140625" style="6" customWidth="1"/>
    <col min="15876" max="15876" width="2.42578125" style="6" customWidth="1"/>
    <col min="15877" max="15877" width="26" style="6" customWidth="1"/>
    <col min="15878" max="15878" width="3.42578125" style="6" customWidth="1"/>
    <col min="15879" max="16128" width="14.85546875" style="6"/>
    <col min="16129" max="16129" width="3.5703125" style="6" customWidth="1"/>
    <col min="16130" max="16130" width="3.42578125" style="6" customWidth="1"/>
    <col min="16131" max="16131" width="37.140625" style="6" customWidth="1"/>
    <col min="16132" max="16132" width="2.42578125" style="6" customWidth="1"/>
    <col min="16133" max="16133" width="26" style="6" customWidth="1"/>
    <col min="16134" max="16134" width="3.42578125" style="6" customWidth="1"/>
    <col min="16135" max="16384" width="14.85546875" style="6"/>
  </cols>
  <sheetData>
    <row r="1" spans="2:8" ht="18.75" x14ac:dyDescent="0.3">
      <c r="B1" s="98" t="s">
        <v>114</v>
      </c>
      <c r="C1" s="3"/>
      <c r="D1" s="3"/>
      <c r="E1" s="3"/>
      <c r="F1" s="3"/>
    </row>
    <row r="3" spans="2:8" x14ac:dyDescent="0.2">
      <c r="B3" s="8"/>
      <c r="C3" s="8"/>
      <c r="D3" s="8"/>
      <c r="E3" s="8"/>
      <c r="F3" s="8"/>
    </row>
    <row r="4" spans="2:8" ht="36.75" x14ac:dyDescent="0.7">
      <c r="B4" s="8"/>
      <c r="C4" s="105" t="s">
        <v>1</v>
      </c>
      <c r="D4" s="105"/>
      <c r="E4" s="105"/>
      <c r="F4" s="8"/>
    </row>
    <row r="5" spans="2:8" ht="15.75" thickBot="1" x14ac:dyDescent="0.25">
      <c r="B5" s="8"/>
      <c r="C5" s="9"/>
      <c r="D5" s="9"/>
      <c r="E5" s="9"/>
      <c r="F5" s="8"/>
    </row>
    <row r="6" spans="2:8" s="7" customFormat="1" ht="25.5" customHeight="1" thickBot="1" x14ac:dyDescent="0.3">
      <c r="B6" s="10"/>
      <c r="C6" s="13" t="s">
        <v>0</v>
      </c>
      <c r="D6" s="11"/>
      <c r="E6" s="15">
        <v>45</v>
      </c>
      <c r="F6" s="10"/>
    </row>
    <row r="7" spans="2:8" ht="16.5" thickBot="1" x14ac:dyDescent="0.3">
      <c r="B7" s="8"/>
      <c r="C7" s="14"/>
      <c r="D7" s="12"/>
      <c r="E7" s="12"/>
      <c r="F7" s="8"/>
    </row>
    <row r="8" spans="2:8" s="7" customFormat="1" ht="25.5" customHeight="1" thickBot="1" x14ac:dyDescent="0.3">
      <c r="B8" s="10"/>
      <c r="C8" s="13" t="s">
        <v>2</v>
      </c>
      <c r="D8" s="11"/>
      <c r="E8" s="16" t="b">
        <f>AND(E6&gt;=1,E6&lt;=45)</f>
        <v>1</v>
      </c>
      <c r="F8" s="10"/>
      <c r="G8" s="27" t="s">
        <v>4</v>
      </c>
      <c r="H8" s="28"/>
    </row>
    <row r="9" spans="2:8" x14ac:dyDescent="0.2">
      <c r="B9" s="8"/>
      <c r="C9" s="8"/>
      <c r="D9" s="8"/>
      <c r="E9" s="8"/>
      <c r="F9" s="8"/>
    </row>
    <row r="10" spans="2:8" x14ac:dyDescent="0.2">
      <c r="B10" s="8"/>
      <c r="C10" s="8"/>
      <c r="D10" s="8"/>
      <c r="E10" s="8"/>
      <c r="F10" s="8"/>
    </row>
  </sheetData>
  <mergeCells count="1">
    <mergeCell ref="C4:E4"/>
  </mergeCells>
  <dataValidations count="2">
    <dataValidation type="whole" allowBlank="1" showInputMessage="1" showErrorMessage="1" error="Nur Zahlen zwischen 1 und 45 erlaubt!" prompt="Geben Sie bitte eine Zahl zwischen 1 und 45 ein!" sqref="WVM98304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formula1>1</formula1>
      <formula2>45</formula2>
    </dataValidation>
    <dataValidation type="whole" allowBlank="1" showInputMessage="1" showErrorMessage="1" prompt="Bitte eine Zahl Zwischen 1 und 45 eingeben!" sqref="WVM98304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formula1>1</formula1>
      <formula2>45</formula2>
    </dataValidation>
  </dataValidations>
  <pageMargins left="0.78740157499999996" right="0.78740157499999996" top="0.984251969" bottom="0.984251969" header="0.4921259845" footer="0.4921259845"/>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
  <sheetViews>
    <sheetView workbookViewId="0">
      <selection activeCell="E8" sqref="E8"/>
    </sheetView>
  </sheetViews>
  <sheetFormatPr baseColWidth="10" defaultColWidth="14.85546875" defaultRowHeight="15" x14ac:dyDescent="0.2"/>
  <cols>
    <col min="1" max="1" width="3.5703125" style="6" customWidth="1"/>
    <col min="2" max="2" width="3.42578125" style="6" customWidth="1"/>
    <col min="3" max="3" width="37.140625" style="6" customWidth="1"/>
    <col min="4" max="4" width="2.42578125" style="6" customWidth="1"/>
    <col min="5" max="5" width="26" style="6" customWidth="1"/>
    <col min="6" max="6" width="3.42578125" style="6" customWidth="1"/>
    <col min="7" max="256" width="14.85546875" style="6"/>
    <col min="257" max="257" width="3.5703125" style="6" customWidth="1"/>
    <col min="258" max="258" width="3.42578125" style="6" customWidth="1"/>
    <col min="259" max="259" width="37.140625" style="6" customWidth="1"/>
    <col min="260" max="260" width="2.42578125" style="6" customWidth="1"/>
    <col min="261" max="261" width="26" style="6" customWidth="1"/>
    <col min="262" max="262" width="3.42578125" style="6" customWidth="1"/>
    <col min="263" max="512" width="14.85546875" style="6"/>
    <col min="513" max="513" width="3.5703125" style="6" customWidth="1"/>
    <col min="514" max="514" width="3.42578125" style="6" customWidth="1"/>
    <col min="515" max="515" width="37.140625" style="6" customWidth="1"/>
    <col min="516" max="516" width="2.42578125" style="6" customWidth="1"/>
    <col min="517" max="517" width="26" style="6" customWidth="1"/>
    <col min="518" max="518" width="3.42578125" style="6" customWidth="1"/>
    <col min="519" max="768" width="14.85546875" style="6"/>
    <col min="769" max="769" width="3.5703125" style="6" customWidth="1"/>
    <col min="770" max="770" width="3.42578125" style="6" customWidth="1"/>
    <col min="771" max="771" width="37.140625" style="6" customWidth="1"/>
    <col min="772" max="772" width="2.42578125" style="6" customWidth="1"/>
    <col min="773" max="773" width="26" style="6" customWidth="1"/>
    <col min="774" max="774" width="3.42578125" style="6" customWidth="1"/>
    <col min="775" max="1024" width="14.85546875" style="6"/>
    <col min="1025" max="1025" width="3.5703125" style="6" customWidth="1"/>
    <col min="1026" max="1026" width="3.42578125" style="6" customWidth="1"/>
    <col min="1027" max="1027" width="37.140625" style="6" customWidth="1"/>
    <col min="1028" max="1028" width="2.42578125" style="6" customWidth="1"/>
    <col min="1029" max="1029" width="26" style="6" customWidth="1"/>
    <col min="1030" max="1030" width="3.42578125" style="6" customWidth="1"/>
    <col min="1031" max="1280" width="14.85546875" style="6"/>
    <col min="1281" max="1281" width="3.5703125" style="6" customWidth="1"/>
    <col min="1282" max="1282" width="3.42578125" style="6" customWidth="1"/>
    <col min="1283" max="1283" width="37.140625" style="6" customWidth="1"/>
    <col min="1284" max="1284" width="2.42578125" style="6" customWidth="1"/>
    <col min="1285" max="1285" width="26" style="6" customWidth="1"/>
    <col min="1286" max="1286" width="3.42578125" style="6" customWidth="1"/>
    <col min="1287" max="1536" width="14.85546875" style="6"/>
    <col min="1537" max="1537" width="3.5703125" style="6" customWidth="1"/>
    <col min="1538" max="1538" width="3.42578125" style="6" customWidth="1"/>
    <col min="1539" max="1539" width="37.140625" style="6" customWidth="1"/>
    <col min="1540" max="1540" width="2.42578125" style="6" customWidth="1"/>
    <col min="1541" max="1541" width="26" style="6" customWidth="1"/>
    <col min="1542" max="1542" width="3.42578125" style="6" customWidth="1"/>
    <col min="1543" max="1792" width="14.85546875" style="6"/>
    <col min="1793" max="1793" width="3.5703125" style="6" customWidth="1"/>
    <col min="1794" max="1794" width="3.42578125" style="6" customWidth="1"/>
    <col min="1795" max="1795" width="37.140625" style="6" customWidth="1"/>
    <col min="1796" max="1796" width="2.42578125" style="6" customWidth="1"/>
    <col min="1797" max="1797" width="26" style="6" customWidth="1"/>
    <col min="1798" max="1798" width="3.42578125" style="6" customWidth="1"/>
    <col min="1799" max="2048" width="14.85546875" style="6"/>
    <col min="2049" max="2049" width="3.5703125" style="6" customWidth="1"/>
    <col min="2050" max="2050" width="3.42578125" style="6" customWidth="1"/>
    <col min="2051" max="2051" width="37.140625" style="6" customWidth="1"/>
    <col min="2052" max="2052" width="2.42578125" style="6" customWidth="1"/>
    <col min="2053" max="2053" width="26" style="6" customWidth="1"/>
    <col min="2054" max="2054" width="3.42578125" style="6" customWidth="1"/>
    <col min="2055" max="2304" width="14.85546875" style="6"/>
    <col min="2305" max="2305" width="3.5703125" style="6" customWidth="1"/>
    <col min="2306" max="2306" width="3.42578125" style="6" customWidth="1"/>
    <col min="2307" max="2307" width="37.140625" style="6" customWidth="1"/>
    <col min="2308" max="2308" width="2.42578125" style="6" customWidth="1"/>
    <col min="2309" max="2309" width="26" style="6" customWidth="1"/>
    <col min="2310" max="2310" width="3.42578125" style="6" customWidth="1"/>
    <col min="2311" max="2560" width="14.85546875" style="6"/>
    <col min="2561" max="2561" width="3.5703125" style="6" customWidth="1"/>
    <col min="2562" max="2562" width="3.42578125" style="6" customWidth="1"/>
    <col min="2563" max="2563" width="37.140625" style="6" customWidth="1"/>
    <col min="2564" max="2564" width="2.42578125" style="6" customWidth="1"/>
    <col min="2565" max="2565" width="26" style="6" customWidth="1"/>
    <col min="2566" max="2566" width="3.42578125" style="6" customWidth="1"/>
    <col min="2567" max="2816" width="14.85546875" style="6"/>
    <col min="2817" max="2817" width="3.5703125" style="6" customWidth="1"/>
    <col min="2818" max="2818" width="3.42578125" style="6" customWidth="1"/>
    <col min="2819" max="2819" width="37.140625" style="6" customWidth="1"/>
    <col min="2820" max="2820" width="2.42578125" style="6" customWidth="1"/>
    <col min="2821" max="2821" width="26" style="6" customWidth="1"/>
    <col min="2822" max="2822" width="3.42578125" style="6" customWidth="1"/>
    <col min="2823" max="3072" width="14.85546875" style="6"/>
    <col min="3073" max="3073" width="3.5703125" style="6" customWidth="1"/>
    <col min="3074" max="3074" width="3.42578125" style="6" customWidth="1"/>
    <col min="3075" max="3075" width="37.140625" style="6" customWidth="1"/>
    <col min="3076" max="3076" width="2.42578125" style="6" customWidth="1"/>
    <col min="3077" max="3077" width="26" style="6" customWidth="1"/>
    <col min="3078" max="3078" width="3.42578125" style="6" customWidth="1"/>
    <col min="3079" max="3328" width="14.85546875" style="6"/>
    <col min="3329" max="3329" width="3.5703125" style="6" customWidth="1"/>
    <col min="3330" max="3330" width="3.42578125" style="6" customWidth="1"/>
    <col min="3331" max="3331" width="37.140625" style="6" customWidth="1"/>
    <col min="3332" max="3332" width="2.42578125" style="6" customWidth="1"/>
    <col min="3333" max="3333" width="26" style="6" customWidth="1"/>
    <col min="3334" max="3334" width="3.42578125" style="6" customWidth="1"/>
    <col min="3335" max="3584" width="14.85546875" style="6"/>
    <col min="3585" max="3585" width="3.5703125" style="6" customWidth="1"/>
    <col min="3586" max="3586" width="3.42578125" style="6" customWidth="1"/>
    <col min="3587" max="3587" width="37.140625" style="6" customWidth="1"/>
    <col min="3588" max="3588" width="2.42578125" style="6" customWidth="1"/>
    <col min="3589" max="3589" width="26" style="6" customWidth="1"/>
    <col min="3590" max="3590" width="3.42578125" style="6" customWidth="1"/>
    <col min="3591" max="3840" width="14.85546875" style="6"/>
    <col min="3841" max="3841" width="3.5703125" style="6" customWidth="1"/>
    <col min="3842" max="3842" width="3.42578125" style="6" customWidth="1"/>
    <col min="3843" max="3843" width="37.140625" style="6" customWidth="1"/>
    <col min="3844" max="3844" width="2.42578125" style="6" customWidth="1"/>
    <col min="3845" max="3845" width="26" style="6" customWidth="1"/>
    <col min="3846" max="3846" width="3.42578125" style="6" customWidth="1"/>
    <col min="3847" max="4096" width="14.85546875" style="6"/>
    <col min="4097" max="4097" width="3.5703125" style="6" customWidth="1"/>
    <col min="4098" max="4098" width="3.42578125" style="6" customWidth="1"/>
    <col min="4099" max="4099" width="37.140625" style="6" customWidth="1"/>
    <col min="4100" max="4100" width="2.42578125" style="6" customWidth="1"/>
    <col min="4101" max="4101" width="26" style="6" customWidth="1"/>
    <col min="4102" max="4102" width="3.42578125" style="6" customWidth="1"/>
    <col min="4103" max="4352" width="14.85546875" style="6"/>
    <col min="4353" max="4353" width="3.5703125" style="6" customWidth="1"/>
    <col min="4354" max="4354" width="3.42578125" style="6" customWidth="1"/>
    <col min="4355" max="4355" width="37.140625" style="6" customWidth="1"/>
    <col min="4356" max="4356" width="2.42578125" style="6" customWidth="1"/>
    <col min="4357" max="4357" width="26" style="6" customWidth="1"/>
    <col min="4358" max="4358" width="3.42578125" style="6" customWidth="1"/>
    <col min="4359" max="4608" width="14.85546875" style="6"/>
    <col min="4609" max="4609" width="3.5703125" style="6" customWidth="1"/>
    <col min="4610" max="4610" width="3.42578125" style="6" customWidth="1"/>
    <col min="4611" max="4611" width="37.140625" style="6" customWidth="1"/>
    <col min="4612" max="4612" width="2.42578125" style="6" customWidth="1"/>
    <col min="4613" max="4613" width="26" style="6" customWidth="1"/>
    <col min="4614" max="4614" width="3.42578125" style="6" customWidth="1"/>
    <col min="4615" max="4864" width="14.85546875" style="6"/>
    <col min="4865" max="4865" width="3.5703125" style="6" customWidth="1"/>
    <col min="4866" max="4866" width="3.42578125" style="6" customWidth="1"/>
    <col min="4867" max="4867" width="37.140625" style="6" customWidth="1"/>
    <col min="4868" max="4868" width="2.42578125" style="6" customWidth="1"/>
    <col min="4869" max="4869" width="26" style="6" customWidth="1"/>
    <col min="4870" max="4870" width="3.42578125" style="6" customWidth="1"/>
    <col min="4871" max="5120" width="14.85546875" style="6"/>
    <col min="5121" max="5121" width="3.5703125" style="6" customWidth="1"/>
    <col min="5122" max="5122" width="3.42578125" style="6" customWidth="1"/>
    <col min="5123" max="5123" width="37.140625" style="6" customWidth="1"/>
    <col min="5124" max="5124" width="2.42578125" style="6" customWidth="1"/>
    <col min="5125" max="5125" width="26" style="6" customWidth="1"/>
    <col min="5126" max="5126" width="3.42578125" style="6" customWidth="1"/>
    <col min="5127" max="5376" width="14.85546875" style="6"/>
    <col min="5377" max="5377" width="3.5703125" style="6" customWidth="1"/>
    <col min="5378" max="5378" width="3.42578125" style="6" customWidth="1"/>
    <col min="5379" max="5379" width="37.140625" style="6" customWidth="1"/>
    <col min="5380" max="5380" width="2.42578125" style="6" customWidth="1"/>
    <col min="5381" max="5381" width="26" style="6" customWidth="1"/>
    <col min="5382" max="5382" width="3.42578125" style="6" customWidth="1"/>
    <col min="5383" max="5632" width="14.85546875" style="6"/>
    <col min="5633" max="5633" width="3.5703125" style="6" customWidth="1"/>
    <col min="5634" max="5634" width="3.42578125" style="6" customWidth="1"/>
    <col min="5635" max="5635" width="37.140625" style="6" customWidth="1"/>
    <col min="5636" max="5636" width="2.42578125" style="6" customWidth="1"/>
    <col min="5637" max="5637" width="26" style="6" customWidth="1"/>
    <col min="5638" max="5638" width="3.42578125" style="6" customWidth="1"/>
    <col min="5639" max="5888" width="14.85546875" style="6"/>
    <col min="5889" max="5889" width="3.5703125" style="6" customWidth="1"/>
    <col min="5890" max="5890" width="3.42578125" style="6" customWidth="1"/>
    <col min="5891" max="5891" width="37.140625" style="6" customWidth="1"/>
    <col min="5892" max="5892" width="2.42578125" style="6" customWidth="1"/>
    <col min="5893" max="5893" width="26" style="6" customWidth="1"/>
    <col min="5894" max="5894" width="3.42578125" style="6" customWidth="1"/>
    <col min="5895" max="6144" width="14.85546875" style="6"/>
    <col min="6145" max="6145" width="3.5703125" style="6" customWidth="1"/>
    <col min="6146" max="6146" width="3.42578125" style="6" customWidth="1"/>
    <col min="6147" max="6147" width="37.140625" style="6" customWidth="1"/>
    <col min="6148" max="6148" width="2.42578125" style="6" customWidth="1"/>
    <col min="6149" max="6149" width="26" style="6" customWidth="1"/>
    <col min="6150" max="6150" width="3.42578125" style="6" customWidth="1"/>
    <col min="6151" max="6400" width="14.85546875" style="6"/>
    <col min="6401" max="6401" width="3.5703125" style="6" customWidth="1"/>
    <col min="6402" max="6402" width="3.42578125" style="6" customWidth="1"/>
    <col min="6403" max="6403" width="37.140625" style="6" customWidth="1"/>
    <col min="6404" max="6404" width="2.42578125" style="6" customWidth="1"/>
    <col min="6405" max="6405" width="26" style="6" customWidth="1"/>
    <col min="6406" max="6406" width="3.42578125" style="6" customWidth="1"/>
    <col min="6407" max="6656" width="14.85546875" style="6"/>
    <col min="6657" max="6657" width="3.5703125" style="6" customWidth="1"/>
    <col min="6658" max="6658" width="3.42578125" style="6" customWidth="1"/>
    <col min="6659" max="6659" width="37.140625" style="6" customWidth="1"/>
    <col min="6660" max="6660" width="2.42578125" style="6" customWidth="1"/>
    <col min="6661" max="6661" width="26" style="6" customWidth="1"/>
    <col min="6662" max="6662" width="3.42578125" style="6" customWidth="1"/>
    <col min="6663" max="6912" width="14.85546875" style="6"/>
    <col min="6913" max="6913" width="3.5703125" style="6" customWidth="1"/>
    <col min="6914" max="6914" width="3.42578125" style="6" customWidth="1"/>
    <col min="6915" max="6915" width="37.140625" style="6" customWidth="1"/>
    <col min="6916" max="6916" width="2.42578125" style="6" customWidth="1"/>
    <col min="6917" max="6917" width="26" style="6" customWidth="1"/>
    <col min="6918" max="6918" width="3.42578125" style="6" customWidth="1"/>
    <col min="6919" max="7168" width="14.85546875" style="6"/>
    <col min="7169" max="7169" width="3.5703125" style="6" customWidth="1"/>
    <col min="7170" max="7170" width="3.42578125" style="6" customWidth="1"/>
    <col min="7171" max="7171" width="37.140625" style="6" customWidth="1"/>
    <col min="7172" max="7172" width="2.42578125" style="6" customWidth="1"/>
    <col min="7173" max="7173" width="26" style="6" customWidth="1"/>
    <col min="7174" max="7174" width="3.42578125" style="6" customWidth="1"/>
    <col min="7175" max="7424" width="14.85546875" style="6"/>
    <col min="7425" max="7425" width="3.5703125" style="6" customWidth="1"/>
    <col min="7426" max="7426" width="3.42578125" style="6" customWidth="1"/>
    <col min="7427" max="7427" width="37.140625" style="6" customWidth="1"/>
    <col min="7428" max="7428" width="2.42578125" style="6" customWidth="1"/>
    <col min="7429" max="7429" width="26" style="6" customWidth="1"/>
    <col min="7430" max="7430" width="3.42578125" style="6" customWidth="1"/>
    <col min="7431" max="7680" width="14.85546875" style="6"/>
    <col min="7681" max="7681" width="3.5703125" style="6" customWidth="1"/>
    <col min="7682" max="7682" width="3.42578125" style="6" customWidth="1"/>
    <col min="7683" max="7683" width="37.140625" style="6" customWidth="1"/>
    <col min="7684" max="7684" width="2.42578125" style="6" customWidth="1"/>
    <col min="7685" max="7685" width="26" style="6" customWidth="1"/>
    <col min="7686" max="7686" width="3.42578125" style="6" customWidth="1"/>
    <col min="7687" max="7936" width="14.85546875" style="6"/>
    <col min="7937" max="7937" width="3.5703125" style="6" customWidth="1"/>
    <col min="7938" max="7938" width="3.42578125" style="6" customWidth="1"/>
    <col min="7939" max="7939" width="37.140625" style="6" customWidth="1"/>
    <col min="7940" max="7940" width="2.42578125" style="6" customWidth="1"/>
    <col min="7941" max="7941" width="26" style="6" customWidth="1"/>
    <col min="7942" max="7942" width="3.42578125" style="6" customWidth="1"/>
    <col min="7943" max="8192" width="14.85546875" style="6"/>
    <col min="8193" max="8193" width="3.5703125" style="6" customWidth="1"/>
    <col min="8194" max="8194" width="3.42578125" style="6" customWidth="1"/>
    <col min="8195" max="8195" width="37.140625" style="6" customWidth="1"/>
    <col min="8196" max="8196" width="2.42578125" style="6" customWidth="1"/>
    <col min="8197" max="8197" width="26" style="6" customWidth="1"/>
    <col min="8198" max="8198" width="3.42578125" style="6" customWidth="1"/>
    <col min="8199" max="8448" width="14.85546875" style="6"/>
    <col min="8449" max="8449" width="3.5703125" style="6" customWidth="1"/>
    <col min="8450" max="8450" width="3.42578125" style="6" customWidth="1"/>
    <col min="8451" max="8451" width="37.140625" style="6" customWidth="1"/>
    <col min="8452" max="8452" width="2.42578125" style="6" customWidth="1"/>
    <col min="8453" max="8453" width="26" style="6" customWidth="1"/>
    <col min="8454" max="8454" width="3.42578125" style="6" customWidth="1"/>
    <col min="8455" max="8704" width="14.85546875" style="6"/>
    <col min="8705" max="8705" width="3.5703125" style="6" customWidth="1"/>
    <col min="8706" max="8706" width="3.42578125" style="6" customWidth="1"/>
    <col min="8707" max="8707" width="37.140625" style="6" customWidth="1"/>
    <col min="8708" max="8708" width="2.42578125" style="6" customWidth="1"/>
    <col min="8709" max="8709" width="26" style="6" customWidth="1"/>
    <col min="8710" max="8710" width="3.42578125" style="6" customWidth="1"/>
    <col min="8711" max="8960" width="14.85546875" style="6"/>
    <col min="8961" max="8961" width="3.5703125" style="6" customWidth="1"/>
    <col min="8962" max="8962" width="3.42578125" style="6" customWidth="1"/>
    <col min="8963" max="8963" width="37.140625" style="6" customWidth="1"/>
    <col min="8964" max="8964" width="2.42578125" style="6" customWidth="1"/>
    <col min="8965" max="8965" width="26" style="6" customWidth="1"/>
    <col min="8966" max="8966" width="3.42578125" style="6" customWidth="1"/>
    <col min="8967" max="9216" width="14.85546875" style="6"/>
    <col min="9217" max="9217" width="3.5703125" style="6" customWidth="1"/>
    <col min="9218" max="9218" width="3.42578125" style="6" customWidth="1"/>
    <col min="9219" max="9219" width="37.140625" style="6" customWidth="1"/>
    <col min="9220" max="9220" width="2.42578125" style="6" customWidth="1"/>
    <col min="9221" max="9221" width="26" style="6" customWidth="1"/>
    <col min="9222" max="9222" width="3.42578125" style="6" customWidth="1"/>
    <col min="9223" max="9472" width="14.85546875" style="6"/>
    <col min="9473" max="9473" width="3.5703125" style="6" customWidth="1"/>
    <col min="9474" max="9474" width="3.42578125" style="6" customWidth="1"/>
    <col min="9475" max="9475" width="37.140625" style="6" customWidth="1"/>
    <col min="9476" max="9476" width="2.42578125" style="6" customWidth="1"/>
    <col min="9477" max="9477" width="26" style="6" customWidth="1"/>
    <col min="9478" max="9478" width="3.42578125" style="6" customWidth="1"/>
    <col min="9479" max="9728" width="14.85546875" style="6"/>
    <col min="9729" max="9729" width="3.5703125" style="6" customWidth="1"/>
    <col min="9730" max="9730" width="3.42578125" style="6" customWidth="1"/>
    <col min="9731" max="9731" width="37.140625" style="6" customWidth="1"/>
    <col min="9732" max="9732" width="2.42578125" style="6" customWidth="1"/>
    <col min="9733" max="9733" width="26" style="6" customWidth="1"/>
    <col min="9734" max="9734" width="3.42578125" style="6" customWidth="1"/>
    <col min="9735" max="9984" width="14.85546875" style="6"/>
    <col min="9985" max="9985" width="3.5703125" style="6" customWidth="1"/>
    <col min="9986" max="9986" width="3.42578125" style="6" customWidth="1"/>
    <col min="9987" max="9987" width="37.140625" style="6" customWidth="1"/>
    <col min="9988" max="9988" width="2.42578125" style="6" customWidth="1"/>
    <col min="9989" max="9989" width="26" style="6" customWidth="1"/>
    <col min="9990" max="9990" width="3.42578125" style="6" customWidth="1"/>
    <col min="9991" max="10240" width="14.85546875" style="6"/>
    <col min="10241" max="10241" width="3.5703125" style="6" customWidth="1"/>
    <col min="10242" max="10242" width="3.42578125" style="6" customWidth="1"/>
    <col min="10243" max="10243" width="37.140625" style="6" customWidth="1"/>
    <col min="10244" max="10244" width="2.42578125" style="6" customWidth="1"/>
    <col min="10245" max="10245" width="26" style="6" customWidth="1"/>
    <col min="10246" max="10246" width="3.42578125" style="6" customWidth="1"/>
    <col min="10247" max="10496" width="14.85546875" style="6"/>
    <col min="10497" max="10497" width="3.5703125" style="6" customWidth="1"/>
    <col min="10498" max="10498" width="3.42578125" style="6" customWidth="1"/>
    <col min="10499" max="10499" width="37.140625" style="6" customWidth="1"/>
    <col min="10500" max="10500" width="2.42578125" style="6" customWidth="1"/>
    <col min="10501" max="10501" width="26" style="6" customWidth="1"/>
    <col min="10502" max="10502" width="3.42578125" style="6" customWidth="1"/>
    <col min="10503" max="10752" width="14.85546875" style="6"/>
    <col min="10753" max="10753" width="3.5703125" style="6" customWidth="1"/>
    <col min="10754" max="10754" width="3.42578125" style="6" customWidth="1"/>
    <col min="10755" max="10755" width="37.140625" style="6" customWidth="1"/>
    <col min="10756" max="10756" width="2.42578125" style="6" customWidth="1"/>
    <col min="10757" max="10757" width="26" style="6" customWidth="1"/>
    <col min="10758" max="10758" width="3.42578125" style="6" customWidth="1"/>
    <col min="10759" max="11008" width="14.85546875" style="6"/>
    <col min="11009" max="11009" width="3.5703125" style="6" customWidth="1"/>
    <col min="11010" max="11010" width="3.42578125" style="6" customWidth="1"/>
    <col min="11011" max="11011" width="37.140625" style="6" customWidth="1"/>
    <col min="11012" max="11012" width="2.42578125" style="6" customWidth="1"/>
    <col min="11013" max="11013" width="26" style="6" customWidth="1"/>
    <col min="11014" max="11014" width="3.42578125" style="6" customWidth="1"/>
    <col min="11015" max="11264" width="14.85546875" style="6"/>
    <col min="11265" max="11265" width="3.5703125" style="6" customWidth="1"/>
    <col min="11266" max="11266" width="3.42578125" style="6" customWidth="1"/>
    <col min="11267" max="11267" width="37.140625" style="6" customWidth="1"/>
    <col min="11268" max="11268" width="2.42578125" style="6" customWidth="1"/>
    <col min="11269" max="11269" width="26" style="6" customWidth="1"/>
    <col min="11270" max="11270" width="3.42578125" style="6" customWidth="1"/>
    <col min="11271" max="11520" width="14.85546875" style="6"/>
    <col min="11521" max="11521" width="3.5703125" style="6" customWidth="1"/>
    <col min="11522" max="11522" width="3.42578125" style="6" customWidth="1"/>
    <col min="11523" max="11523" width="37.140625" style="6" customWidth="1"/>
    <col min="11524" max="11524" width="2.42578125" style="6" customWidth="1"/>
    <col min="11525" max="11525" width="26" style="6" customWidth="1"/>
    <col min="11526" max="11526" width="3.42578125" style="6" customWidth="1"/>
    <col min="11527" max="11776" width="14.85546875" style="6"/>
    <col min="11777" max="11777" width="3.5703125" style="6" customWidth="1"/>
    <col min="11778" max="11778" width="3.42578125" style="6" customWidth="1"/>
    <col min="11779" max="11779" width="37.140625" style="6" customWidth="1"/>
    <col min="11780" max="11780" width="2.42578125" style="6" customWidth="1"/>
    <col min="11781" max="11781" width="26" style="6" customWidth="1"/>
    <col min="11782" max="11782" width="3.42578125" style="6" customWidth="1"/>
    <col min="11783" max="12032" width="14.85546875" style="6"/>
    <col min="12033" max="12033" width="3.5703125" style="6" customWidth="1"/>
    <col min="12034" max="12034" width="3.42578125" style="6" customWidth="1"/>
    <col min="12035" max="12035" width="37.140625" style="6" customWidth="1"/>
    <col min="12036" max="12036" width="2.42578125" style="6" customWidth="1"/>
    <col min="12037" max="12037" width="26" style="6" customWidth="1"/>
    <col min="12038" max="12038" width="3.42578125" style="6" customWidth="1"/>
    <col min="12039" max="12288" width="14.85546875" style="6"/>
    <col min="12289" max="12289" width="3.5703125" style="6" customWidth="1"/>
    <col min="12290" max="12290" width="3.42578125" style="6" customWidth="1"/>
    <col min="12291" max="12291" width="37.140625" style="6" customWidth="1"/>
    <col min="12292" max="12292" width="2.42578125" style="6" customWidth="1"/>
    <col min="12293" max="12293" width="26" style="6" customWidth="1"/>
    <col min="12294" max="12294" width="3.42578125" style="6" customWidth="1"/>
    <col min="12295" max="12544" width="14.85546875" style="6"/>
    <col min="12545" max="12545" width="3.5703125" style="6" customWidth="1"/>
    <col min="12546" max="12546" width="3.42578125" style="6" customWidth="1"/>
    <col min="12547" max="12547" width="37.140625" style="6" customWidth="1"/>
    <col min="12548" max="12548" width="2.42578125" style="6" customWidth="1"/>
    <col min="12549" max="12549" width="26" style="6" customWidth="1"/>
    <col min="12550" max="12550" width="3.42578125" style="6" customWidth="1"/>
    <col min="12551" max="12800" width="14.85546875" style="6"/>
    <col min="12801" max="12801" width="3.5703125" style="6" customWidth="1"/>
    <col min="12802" max="12802" width="3.42578125" style="6" customWidth="1"/>
    <col min="12803" max="12803" width="37.140625" style="6" customWidth="1"/>
    <col min="12804" max="12804" width="2.42578125" style="6" customWidth="1"/>
    <col min="12805" max="12805" width="26" style="6" customWidth="1"/>
    <col min="12806" max="12806" width="3.42578125" style="6" customWidth="1"/>
    <col min="12807" max="13056" width="14.85546875" style="6"/>
    <col min="13057" max="13057" width="3.5703125" style="6" customWidth="1"/>
    <col min="13058" max="13058" width="3.42578125" style="6" customWidth="1"/>
    <col min="13059" max="13059" width="37.140625" style="6" customWidth="1"/>
    <col min="13060" max="13060" width="2.42578125" style="6" customWidth="1"/>
    <col min="13061" max="13061" width="26" style="6" customWidth="1"/>
    <col min="13062" max="13062" width="3.42578125" style="6" customWidth="1"/>
    <col min="13063" max="13312" width="14.85546875" style="6"/>
    <col min="13313" max="13313" width="3.5703125" style="6" customWidth="1"/>
    <col min="13314" max="13314" width="3.42578125" style="6" customWidth="1"/>
    <col min="13315" max="13315" width="37.140625" style="6" customWidth="1"/>
    <col min="13316" max="13316" width="2.42578125" style="6" customWidth="1"/>
    <col min="13317" max="13317" width="26" style="6" customWidth="1"/>
    <col min="13318" max="13318" width="3.42578125" style="6" customWidth="1"/>
    <col min="13319" max="13568" width="14.85546875" style="6"/>
    <col min="13569" max="13569" width="3.5703125" style="6" customWidth="1"/>
    <col min="13570" max="13570" width="3.42578125" style="6" customWidth="1"/>
    <col min="13571" max="13571" width="37.140625" style="6" customWidth="1"/>
    <col min="13572" max="13572" width="2.42578125" style="6" customWidth="1"/>
    <col min="13573" max="13573" width="26" style="6" customWidth="1"/>
    <col min="13574" max="13574" width="3.42578125" style="6" customWidth="1"/>
    <col min="13575" max="13824" width="14.85546875" style="6"/>
    <col min="13825" max="13825" width="3.5703125" style="6" customWidth="1"/>
    <col min="13826" max="13826" width="3.42578125" style="6" customWidth="1"/>
    <col min="13827" max="13827" width="37.140625" style="6" customWidth="1"/>
    <col min="13828" max="13828" width="2.42578125" style="6" customWidth="1"/>
    <col min="13829" max="13829" width="26" style="6" customWidth="1"/>
    <col min="13830" max="13830" width="3.42578125" style="6" customWidth="1"/>
    <col min="13831" max="14080" width="14.85546875" style="6"/>
    <col min="14081" max="14081" width="3.5703125" style="6" customWidth="1"/>
    <col min="14082" max="14082" width="3.42578125" style="6" customWidth="1"/>
    <col min="14083" max="14083" width="37.140625" style="6" customWidth="1"/>
    <col min="14084" max="14084" width="2.42578125" style="6" customWidth="1"/>
    <col min="14085" max="14085" width="26" style="6" customWidth="1"/>
    <col min="14086" max="14086" width="3.42578125" style="6" customWidth="1"/>
    <col min="14087" max="14336" width="14.85546875" style="6"/>
    <col min="14337" max="14337" width="3.5703125" style="6" customWidth="1"/>
    <col min="14338" max="14338" width="3.42578125" style="6" customWidth="1"/>
    <col min="14339" max="14339" width="37.140625" style="6" customWidth="1"/>
    <col min="14340" max="14340" width="2.42578125" style="6" customWidth="1"/>
    <col min="14341" max="14341" width="26" style="6" customWidth="1"/>
    <col min="14342" max="14342" width="3.42578125" style="6" customWidth="1"/>
    <col min="14343" max="14592" width="14.85546875" style="6"/>
    <col min="14593" max="14593" width="3.5703125" style="6" customWidth="1"/>
    <col min="14594" max="14594" width="3.42578125" style="6" customWidth="1"/>
    <col min="14595" max="14595" width="37.140625" style="6" customWidth="1"/>
    <col min="14596" max="14596" width="2.42578125" style="6" customWidth="1"/>
    <col min="14597" max="14597" width="26" style="6" customWidth="1"/>
    <col min="14598" max="14598" width="3.42578125" style="6" customWidth="1"/>
    <col min="14599" max="14848" width="14.85546875" style="6"/>
    <col min="14849" max="14849" width="3.5703125" style="6" customWidth="1"/>
    <col min="14850" max="14850" width="3.42578125" style="6" customWidth="1"/>
    <col min="14851" max="14851" width="37.140625" style="6" customWidth="1"/>
    <col min="14852" max="14852" width="2.42578125" style="6" customWidth="1"/>
    <col min="14853" max="14853" width="26" style="6" customWidth="1"/>
    <col min="14854" max="14854" width="3.42578125" style="6" customWidth="1"/>
    <col min="14855" max="15104" width="14.85546875" style="6"/>
    <col min="15105" max="15105" width="3.5703125" style="6" customWidth="1"/>
    <col min="15106" max="15106" width="3.42578125" style="6" customWidth="1"/>
    <col min="15107" max="15107" width="37.140625" style="6" customWidth="1"/>
    <col min="15108" max="15108" width="2.42578125" style="6" customWidth="1"/>
    <col min="15109" max="15109" width="26" style="6" customWidth="1"/>
    <col min="15110" max="15110" width="3.42578125" style="6" customWidth="1"/>
    <col min="15111" max="15360" width="14.85546875" style="6"/>
    <col min="15361" max="15361" width="3.5703125" style="6" customWidth="1"/>
    <col min="15362" max="15362" width="3.42578125" style="6" customWidth="1"/>
    <col min="15363" max="15363" width="37.140625" style="6" customWidth="1"/>
    <col min="15364" max="15364" width="2.42578125" style="6" customWidth="1"/>
    <col min="15365" max="15365" width="26" style="6" customWidth="1"/>
    <col min="15366" max="15366" width="3.42578125" style="6" customWidth="1"/>
    <col min="15367" max="15616" width="14.85546875" style="6"/>
    <col min="15617" max="15617" width="3.5703125" style="6" customWidth="1"/>
    <col min="15618" max="15618" width="3.42578125" style="6" customWidth="1"/>
    <col min="15619" max="15619" width="37.140625" style="6" customWidth="1"/>
    <col min="15620" max="15620" width="2.42578125" style="6" customWidth="1"/>
    <col min="15621" max="15621" width="26" style="6" customWidth="1"/>
    <col min="15622" max="15622" width="3.42578125" style="6" customWidth="1"/>
    <col min="15623" max="15872" width="14.85546875" style="6"/>
    <col min="15873" max="15873" width="3.5703125" style="6" customWidth="1"/>
    <col min="15874" max="15874" width="3.42578125" style="6" customWidth="1"/>
    <col min="15875" max="15875" width="37.140625" style="6" customWidth="1"/>
    <col min="15876" max="15876" width="2.42578125" style="6" customWidth="1"/>
    <col min="15877" max="15877" width="26" style="6" customWidth="1"/>
    <col min="15878" max="15878" width="3.42578125" style="6" customWidth="1"/>
    <col min="15879" max="16128" width="14.85546875" style="6"/>
    <col min="16129" max="16129" width="3.5703125" style="6" customWidth="1"/>
    <col min="16130" max="16130" width="3.42578125" style="6" customWidth="1"/>
    <col min="16131" max="16131" width="37.140625" style="6" customWidth="1"/>
    <col min="16132" max="16132" width="2.42578125" style="6" customWidth="1"/>
    <col min="16133" max="16133" width="26" style="6" customWidth="1"/>
    <col min="16134" max="16134" width="3.42578125" style="6" customWidth="1"/>
    <col min="16135" max="16384" width="14.85546875" style="6"/>
  </cols>
  <sheetData>
    <row r="1" spans="2:8" ht="18.75" x14ac:dyDescent="0.3">
      <c r="B1" s="98" t="s">
        <v>115</v>
      </c>
      <c r="C1" s="3"/>
      <c r="D1" s="3"/>
      <c r="E1" s="3"/>
      <c r="F1" s="3"/>
      <c r="G1"/>
      <c r="H1"/>
    </row>
    <row r="3" spans="2:8" x14ac:dyDescent="0.2">
      <c r="B3" s="17"/>
      <c r="C3" s="17"/>
      <c r="D3" s="17"/>
      <c r="E3" s="17"/>
      <c r="F3" s="17"/>
    </row>
    <row r="4" spans="2:8" ht="33.75" x14ac:dyDescent="0.65">
      <c r="B4" s="17"/>
      <c r="C4" s="106" t="s">
        <v>3</v>
      </c>
      <c r="D4" s="106"/>
      <c r="E4" s="106"/>
      <c r="F4" s="17"/>
    </row>
    <row r="5" spans="2:8" ht="15.75" thickBot="1" x14ac:dyDescent="0.25">
      <c r="B5" s="17"/>
      <c r="C5" s="18"/>
      <c r="D5" s="18"/>
      <c r="E5" s="18"/>
      <c r="F5" s="17"/>
    </row>
    <row r="6" spans="2:8" s="7" customFormat="1" ht="25.5" customHeight="1" thickBot="1" x14ac:dyDescent="0.25">
      <c r="B6" s="19"/>
      <c r="C6" s="22" t="s">
        <v>11</v>
      </c>
      <c r="D6" s="20"/>
      <c r="E6" s="24"/>
      <c r="F6" s="19"/>
      <c r="G6" s="6"/>
    </row>
    <row r="7" spans="2:8" ht="16.5" thickBot="1" x14ac:dyDescent="0.3">
      <c r="B7" s="17"/>
      <c r="C7" s="23"/>
      <c r="D7" s="21"/>
      <c r="E7" s="25"/>
      <c r="F7" s="17"/>
      <c r="G7" s="7"/>
    </row>
    <row r="8" spans="2:8" s="7" customFormat="1" ht="25.5" customHeight="1" thickBot="1" x14ac:dyDescent="0.25">
      <c r="B8" s="19"/>
      <c r="C8" s="22" t="s">
        <v>2</v>
      </c>
      <c r="D8" s="20"/>
      <c r="E8" s="26"/>
      <c r="F8" s="19"/>
      <c r="G8" s="6"/>
    </row>
    <row r="9" spans="2:8" x14ac:dyDescent="0.2">
      <c r="B9" s="17"/>
      <c r="C9" s="17"/>
      <c r="D9" s="17"/>
      <c r="E9" s="17"/>
      <c r="F9" s="17"/>
      <c r="G9" s="7"/>
    </row>
    <row r="10" spans="2:8" x14ac:dyDescent="0.2">
      <c r="B10" s="17"/>
      <c r="C10" s="17"/>
      <c r="D10" s="17"/>
      <c r="E10" s="17"/>
      <c r="F10" s="17"/>
    </row>
  </sheetData>
  <mergeCells count="1">
    <mergeCell ref="C4:E4"/>
  </mergeCells>
  <dataValidations count="2">
    <dataValidation type="whole" allowBlank="1" showInputMessage="1" showErrorMessage="1" error="Nur Zahlen zwischen 1 und 45 erlaubt!" prompt="Geben Sie bitte eine Zahl zwischen 1 und 45 ein!" sqref="WVM98304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formula1>1</formula1>
      <formula2>45</formula2>
    </dataValidation>
    <dataValidation type="whole" allowBlank="1" showInputMessage="1" showErrorMessage="1" prompt="Bitte eine Zahl Zwischen 1 und 45 eingeben!" sqref="WVM98304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formula1>1</formula1>
      <formula2>45</formula2>
    </dataValidation>
  </dataValidations>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L10"/>
  <sheetViews>
    <sheetView workbookViewId="0">
      <selection activeCell="E8" sqref="E8"/>
    </sheetView>
  </sheetViews>
  <sheetFormatPr baseColWidth="10" defaultColWidth="14.85546875" defaultRowHeight="15" x14ac:dyDescent="0.2"/>
  <cols>
    <col min="1" max="1" width="3.5703125" style="6" customWidth="1"/>
    <col min="2" max="2" width="3.42578125" style="6" customWidth="1"/>
    <col min="3" max="3" width="37.140625" style="6" customWidth="1"/>
    <col min="4" max="4" width="2.42578125" style="6" customWidth="1"/>
    <col min="5" max="5" width="26" style="6" customWidth="1"/>
    <col min="6" max="6" width="3.42578125" style="6" customWidth="1"/>
    <col min="7" max="256" width="14.85546875" style="6"/>
    <col min="257" max="257" width="3.5703125" style="6" customWidth="1"/>
    <col min="258" max="258" width="3.42578125" style="6" customWidth="1"/>
    <col min="259" max="259" width="37.140625" style="6" customWidth="1"/>
    <col min="260" max="260" width="2.42578125" style="6" customWidth="1"/>
    <col min="261" max="261" width="26" style="6" customWidth="1"/>
    <col min="262" max="262" width="3.42578125" style="6" customWidth="1"/>
    <col min="263" max="512" width="14.85546875" style="6"/>
    <col min="513" max="513" width="3.5703125" style="6" customWidth="1"/>
    <col min="514" max="514" width="3.42578125" style="6" customWidth="1"/>
    <col min="515" max="515" width="37.140625" style="6" customWidth="1"/>
    <col min="516" max="516" width="2.42578125" style="6" customWidth="1"/>
    <col min="517" max="517" width="26" style="6" customWidth="1"/>
    <col min="518" max="518" width="3.42578125" style="6" customWidth="1"/>
    <col min="519" max="768" width="14.85546875" style="6"/>
    <col min="769" max="769" width="3.5703125" style="6" customWidth="1"/>
    <col min="770" max="770" width="3.42578125" style="6" customWidth="1"/>
    <col min="771" max="771" width="37.140625" style="6" customWidth="1"/>
    <col min="772" max="772" width="2.42578125" style="6" customWidth="1"/>
    <col min="773" max="773" width="26" style="6" customWidth="1"/>
    <col min="774" max="774" width="3.42578125" style="6" customWidth="1"/>
    <col min="775" max="1024" width="14.85546875" style="6"/>
    <col min="1025" max="1025" width="3.5703125" style="6" customWidth="1"/>
    <col min="1026" max="1026" width="3.42578125" style="6" customWidth="1"/>
    <col min="1027" max="1027" width="37.140625" style="6" customWidth="1"/>
    <col min="1028" max="1028" width="2.42578125" style="6" customWidth="1"/>
    <col min="1029" max="1029" width="26" style="6" customWidth="1"/>
    <col min="1030" max="1030" width="3.42578125" style="6" customWidth="1"/>
    <col min="1031" max="1280" width="14.85546875" style="6"/>
    <col min="1281" max="1281" width="3.5703125" style="6" customWidth="1"/>
    <col min="1282" max="1282" width="3.42578125" style="6" customWidth="1"/>
    <col min="1283" max="1283" width="37.140625" style="6" customWidth="1"/>
    <col min="1284" max="1284" width="2.42578125" style="6" customWidth="1"/>
    <col min="1285" max="1285" width="26" style="6" customWidth="1"/>
    <col min="1286" max="1286" width="3.42578125" style="6" customWidth="1"/>
    <col min="1287" max="1536" width="14.85546875" style="6"/>
    <col min="1537" max="1537" width="3.5703125" style="6" customWidth="1"/>
    <col min="1538" max="1538" width="3.42578125" style="6" customWidth="1"/>
    <col min="1539" max="1539" width="37.140625" style="6" customWidth="1"/>
    <col min="1540" max="1540" width="2.42578125" style="6" customWidth="1"/>
    <col min="1541" max="1541" width="26" style="6" customWidth="1"/>
    <col min="1542" max="1542" width="3.42578125" style="6" customWidth="1"/>
    <col min="1543" max="1792" width="14.85546875" style="6"/>
    <col min="1793" max="1793" width="3.5703125" style="6" customWidth="1"/>
    <col min="1794" max="1794" width="3.42578125" style="6" customWidth="1"/>
    <col min="1795" max="1795" width="37.140625" style="6" customWidth="1"/>
    <col min="1796" max="1796" width="2.42578125" style="6" customWidth="1"/>
    <col min="1797" max="1797" width="26" style="6" customWidth="1"/>
    <col min="1798" max="1798" width="3.42578125" style="6" customWidth="1"/>
    <col min="1799" max="2048" width="14.85546875" style="6"/>
    <col min="2049" max="2049" width="3.5703125" style="6" customWidth="1"/>
    <col min="2050" max="2050" width="3.42578125" style="6" customWidth="1"/>
    <col min="2051" max="2051" width="37.140625" style="6" customWidth="1"/>
    <col min="2052" max="2052" width="2.42578125" style="6" customWidth="1"/>
    <col min="2053" max="2053" width="26" style="6" customWidth="1"/>
    <col min="2054" max="2054" width="3.42578125" style="6" customWidth="1"/>
    <col min="2055" max="2304" width="14.85546875" style="6"/>
    <col min="2305" max="2305" width="3.5703125" style="6" customWidth="1"/>
    <col min="2306" max="2306" width="3.42578125" style="6" customWidth="1"/>
    <col min="2307" max="2307" width="37.140625" style="6" customWidth="1"/>
    <col min="2308" max="2308" width="2.42578125" style="6" customWidth="1"/>
    <col min="2309" max="2309" width="26" style="6" customWidth="1"/>
    <col min="2310" max="2310" width="3.42578125" style="6" customWidth="1"/>
    <col min="2311" max="2560" width="14.85546875" style="6"/>
    <col min="2561" max="2561" width="3.5703125" style="6" customWidth="1"/>
    <col min="2562" max="2562" width="3.42578125" style="6" customWidth="1"/>
    <col min="2563" max="2563" width="37.140625" style="6" customWidth="1"/>
    <col min="2564" max="2564" width="2.42578125" style="6" customWidth="1"/>
    <col min="2565" max="2565" width="26" style="6" customWidth="1"/>
    <col min="2566" max="2566" width="3.42578125" style="6" customWidth="1"/>
    <col min="2567" max="2816" width="14.85546875" style="6"/>
    <col min="2817" max="2817" width="3.5703125" style="6" customWidth="1"/>
    <col min="2818" max="2818" width="3.42578125" style="6" customWidth="1"/>
    <col min="2819" max="2819" width="37.140625" style="6" customWidth="1"/>
    <col min="2820" max="2820" width="2.42578125" style="6" customWidth="1"/>
    <col min="2821" max="2821" width="26" style="6" customWidth="1"/>
    <col min="2822" max="2822" width="3.42578125" style="6" customWidth="1"/>
    <col min="2823" max="3072" width="14.85546875" style="6"/>
    <col min="3073" max="3073" width="3.5703125" style="6" customWidth="1"/>
    <col min="3074" max="3074" width="3.42578125" style="6" customWidth="1"/>
    <col min="3075" max="3075" width="37.140625" style="6" customWidth="1"/>
    <col min="3076" max="3076" width="2.42578125" style="6" customWidth="1"/>
    <col min="3077" max="3077" width="26" style="6" customWidth="1"/>
    <col min="3078" max="3078" width="3.42578125" style="6" customWidth="1"/>
    <col min="3079" max="3328" width="14.85546875" style="6"/>
    <col min="3329" max="3329" width="3.5703125" style="6" customWidth="1"/>
    <col min="3330" max="3330" width="3.42578125" style="6" customWidth="1"/>
    <col min="3331" max="3331" width="37.140625" style="6" customWidth="1"/>
    <col min="3332" max="3332" width="2.42578125" style="6" customWidth="1"/>
    <col min="3333" max="3333" width="26" style="6" customWidth="1"/>
    <col min="3334" max="3334" width="3.42578125" style="6" customWidth="1"/>
    <col min="3335" max="3584" width="14.85546875" style="6"/>
    <col min="3585" max="3585" width="3.5703125" style="6" customWidth="1"/>
    <col min="3586" max="3586" width="3.42578125" style="6" customWidth="1"/>
    <col min="3587" max="3587" width="37.140625" style="6" customWidth="1"/>
    <col min="3588" max="3588" width="2.42578125" style="6" customWidth="1"/>
    <col min="3589" max="3589" width="26" style="6" customWidth="1"/>
    <col min="3590" max="3590" width="3.42578125" style="6" customWidth="1"/>
    <col min="3591" max="3840" width="14.85546875" style="6"/>
    <col min="3841" max="3841" width="3.5703125" style="6" customWidth="1"/>
    <col min="3842" max="3842" width="3.42578125" style="6" customWidth="1"/>
    <col min="3843" max="3843" width="37.140625" style="6" customWidth="1"/>
    <col min="3844" max="3844" width="2.42578125" style="6" customWidth="1"/>
    <col min="3845" max="3845" width="26" style="6" customWidth="1"/>
    <col min="3846" max="3846" width="3.42578125" style="6" customWidth="1"/>
    <col min="3847" max="4096" width="14.85546875" style="6"/>
    <col min="4097" max="4097" width="3.5703125" style="6" customWidth="1"/>
    <col min="4098" max="4098" width="3.42578125" style="6" customWidth="1"/>
    <col min="4099" max="4099" width="37.140625" style="6" customWidth="1"/>
    <col min="4100" max="4100" width="2.42578125" style="6" customWidth="1"/>
    <col min="4101" max="4101" width="26" style="6" customWidth="1"/>
    <col min="4102" max="4102" width="3.42578125" style="6" customWidth="1"/>
    <col min="4103" max="4352" width="14.85546875" style="6"/>
    <col min="4353" max="4353" width="3.5703125" style="6" customWidth="1"/>
    <col min="4354" max="4354" width="3.42578125" style="6" customWidth="1"/>
    <col min="4355" max="4355" width="37.140625" style="6" customWidth="1"/>
    <col min="4356" max="4356" width="2.42578125" style="6" customWidth="1"/>
    <col min="4357" max="4357" width="26" style="6" customWidth="1"/>
    <col min="4358" max="4358" width="3.42578125" style="6" customWidth="1"/>
    <col min="4359" max="4608" width="14.85546875" style="6"/>
    <col min="4609" max="4609" width="3.5703125" style="6" customWidth="1"/>
    <col min="4610" max="4610" width="3.42578125" style="6" customWidth="1"/>
    <col min="4611" max="4611" width="37.140625" style="6" customWidth="1"/>
    <col min="4612" max="4612" width="2.42578125" style="6" customWidth="1"/>
    <col min="4613" max="4613" width="26" style="6" customWidth="1"/>
    <col min="4614" max="4614" width="3.42578125" style="6" customWidth="1"/>
    <col min="4615" max="4864" width="14.85546875" style="6"/>
    <col min="4865" max="4865" width="3.5703125" style="6" customWidth="1"/>
    <col min="4866" max="4866" width="3.42578125" style="6" customWidth="1"/>
    <col min="4867" max="4867" width="37.140625" style="6" customWidth="1"/>
    <col min="4868" max="4868" width="2.42578125" style="6" customWidth="1"/>
    <col min="4869" max="4869" width="26" style="6" customWidth="1"/>
    <col min="4870" max="4870" width="3.42578125" style="6" customWidth="1"/>
    <col min="4871" max="5120" width="14.85546875" style="6"/>
    <col min="5121" max="5121" width="3.5703125" style="6" customWidth="1"/>
    <col min="5122" max="5122" width="3.42578125" style="6" customWidth="1"/>
    <col min="5123" max="5123" width="37.140625" style="6" customWidth="1"/>
    <col min="5124" max="5124" width="2.42578125" style="6" customWidth="1"/>
    <col min="5125" max="5125" width="26" style="6" customWidth="1"/>
    <col min="5126" max="5126" width="3.42578125" style="6" customWidth="1"/>
    <col min="5127" max="5376" width="14.85546875" style="6"/>
    <col min="5377" max="5377" width="3.5703125" style="6" customWidth="1"/>
    <col min="5378" max="5378" width="3.42578125" style="6" customWidth="1"/>
    <col min="5379" max="5379" width="37.140625" style="6" customWidth="1"/>
    <col min="5380" max="5380" width="2.42578125" style="6" customWidth="1"/>
    <col min="5381" max="5381" width="26" style="6" customWidth="1"/>
    <col min="5382" max="5382" width="3.42578125" style="6" customWidth="1"/>
    <col min="5383" max="5632" width="14.85546875" style="6"/>
    <col min="5633" max="5633" width="3.5703125" style="6" customWidth="1"/>
    <col min="5634" max="5634" width="3.42578125" style="6" customWidth="1"/>
    <col min="5635" max="5635" width="37.140625" style="6" customWidth="1"/>
    <col min="5636" max="5636" width="2.42578125" style="6" customWidth="1"/>
    <col min="5637" max="5637" width="26" style="6" customWidth="1"/>
    <col min="5638" max="5638" width="3.42578125" style="6" customWidth="1"/>
    <col min="5639" max="5888" width="14.85546875" style="6"/>
    <col min="5889" max="5889" width="3.5703125" style="6" customWidth="1"/>
    <col min="5890" max="5890" width="3.42578125" style="6" customWidth="1"/>
    <col min="5891" max="5891" width="37.140625" style="6" customWidth="1"/>
    <col min="5892" max="5892" width="2.42578125" style="6" customWidth="1"/>
    <col min="5893" max="5893" width="26" style="6" customWidth="1"/>
    <col min="5894" max="5894" width="3.42578125" style="6" customWidth="1"/>
    <col min="5895" max="6144" width="14.85546875" style="6"/>
    <col min="6145" max="6145" width="3.5703125" style="6" customWidth="1"/>
    <col min="6146" max="6146" width="3.42578125" style="6" customWidth="1"/>
    <col min="6147" max="6147" width="37.140625" style="6" customWidth="1"/>
    <col min="6148" max="6148" width="2.42578125" style="6" customWidth="1"/>
    <col min="6149" max="6149" width="26" style="6" customWidth="1"/>
    <col min="6150" max="6150" width="3.42578125" style="6" customWidth="1"/>
    <col min="6151" max="6400" width="14.85546875" style="6"/>
    <col min="6401" max="6401" width="3.5703125" style="6" customWidth="1"/>
    <col min="6402" max="6402" width="3.42578125" style="6" customWidth="1"/>
    <col min="6403" max="6403" width="37.140625" style="6" customWidth="1"/>
    <col min="6404" max="6404" width="2.42578125" style="6" customWidth="1"/>
    <col min="6405" max="6405" width="26" style="6" customWidth="1"/>
    <col min="6406" max="6406" width="3.42578125" style="6" customWidth="1"/>
    <col min="6407" max="6656" width="14.85546875" style="6"/>
    <col min="6657" max="6657" width="3.5703125" style="6" customWidth="1"/>
    <col min="6658" max="6658" width="3.42578125" style="6" customWidth="1"/>
    <col min="6659" max="6659" width="37.140625" style="6" customWidth="1"/>
    <col min="6660" max="6660" width="2.42578125" style="6" customWidth="1"/>
    <col min="6661" max="6661" width="26" style="6" customWidth="1"/>
    <col min="6662" max="6662" width="3.42578125" style="6" customWidth="1"/>
    <col min="6663" max="6912" width="14.85546875" style="6"/>
    <col min="6913" max="6913" width="3.5703125" style="6" customWidth="1"/>
    <col min="6914" max="6914" width="3.42578125" style="6" customWidth="1"/>
    <col min="6915" max="6915" width="37.140625" style="6" customWidth="1"/>
    <col min="6916" max="6916" width="2.42578125" style="6" customWidth="1"/>
    <col min="6917" max="6917" width="26" style="6" customWidth="1"/>
    <col min="6918" max="6918" width="3.42578125" style="6" customWidth="1"/>
    <col min="6919" max="7168" width="14.85546875" style="6"/>
    <col min="7169" max="7169" width="3.5703125" style="6" customWidth="1"/>
    <col min="7170" max="7170" width="3.42578125" style="6" customWidth="1"/>
    <col min="7171" max="7171" width="37.140625" style="6" customWidth="1"/>
    <col min="7172" max="7172" width="2.42578125" style="6" customWidth="1"/>
    <col min="7173" max="7173" width="26" style="6" customWidth="1"/>
    <col min="7174" max="7174" width="3.42578125" style="6" customWidth="1"/>
    <col min="7175" max="7424" width="14.85546875" style="6"/>
    <col min="7425" max="7425" width="3.5703125" style="6" customWidth="1"/>
    <col min="7426" max="7426" width="3.42578125" style="6" customWidth="1"/>
    <col min="7427" max="7427" width="37.140625" style="6" customWidth="1"/>
    <col min="7428" max="7428" width="2.42578125" style="6" customWidth="1"/>
    <col min="7429" max="7429" width="26" style="6" customWidth="1"/>
    <col min="7430" max="7430" width="3.42578125" style="6" customWidth="1"/>
    <col min="7431" max="7680" width="14.85546875" style="6"/>
    <col min="7681" max="7681" width="3.5703125" style="6" customWidth="1"/>
    <col min="7682" max="7682" width="3.42578125" style="6" customWidth="1"/>
    <col min="7683" max="7683" width="37.140625" style="6" customWidth="1"/>
    <col min="7684" max="7684" width="2.42578125" style="6" customWidth="1"/>
    <col min="7685" max="7685" width="26" style="6" customWidth="1"/>
    <col min="7686" max="7686" width="3.42578125" style="6" customWidth="1"/>
    <col min="7687" max="7936" width="14.85546875" style="6"/>
    <col min="7937" max="7937" width="3.5703125" style="6" customWidth="1"/>
    <col min="7938" max="7938" width="3.42578125" style="6" customWidth="1"/>
    <col min="7939" max="7939" width="37.140625" style="6" customWidth="1"/>
    <col min="7940" max="7940" width="2.42578125" style="6" customWidth="1"/>
    <col min="7941" max="7941" width="26" style="6" customWidth="1"/>
    <col min="7942" max="7942" width="3.42578125" style="6" customWidth="1"/>
    <col min="7943" max="8192" width="14.85546875" style="6"/>
    <col min="8193" max="8193" width="3.5703125" style="6" customWidth="1"/>
    <col min="8194" max="8194" width="3.42578125" style="6" customWidth="1"/>
    <col min="8195" max="8195" width="37.140625" style="6" customWidth="1"/>
    <col min="8196" max="8196" width="2.42578125" style="6" customWidth="1"/>
    <col min="8197" max="8197" width="26" style="6" customWidth="1"/>
    <col min="8198" max="8198" width="3.42578125" style="6" customWidth="1"/>
    <col min="8199" max="8448" width="14.85546875" style="6"/>
    <col min="8449" max="8449" width="3.5703125" style="6" customWidth="1"/>
    <col min="8450" max="8450" width="3.42578125" style="6" customWidth="1"/>
    <col min="8451" max="8451" width="37.140625" style="6" customWidth="1"/>
    <col min="8452" max="8452" width="2.42578125" style="6" customWidth="1"/>
    <col min="8453" max="8453" width="26" style="6" customWidth="1"/>
    <col min="8454" max="8454" width="3.42578125" style="6" customWidth="1"/>
    <col min="8455" max="8704" width="14.85546875" style="6"/>
    <col min="8705" max="8705" width="3.5703125" style="6" customWidth="1"/>
    <col min="8706" max="8706" width="3.42578125" style="6" customWidth="1"/>
    <col min="8707" max="8707" width="37.140625" style="6" customWidth="1"/>
    <col min="8708" max="8708" width="2.42578125" style="6" customWidth="1"/>
    <col min="8709" max="8709" width="26" style="6" customWidth="1"/>
    <col min="8710" max="8710" width="3.42578125" style="6" customWidth="1"/>
    <col min="8711" max="8960" width="14.85546875" style="6"/>
    <col min="8961" max="8961" width="3.5703125" style="6" customWidth="1"/>
    <col min="8962" max="8962" width="3.42578125" style="6" customWidth="1"/>
    <col min="8963" max="8963" width="37.140625" style="6" customWidth="1"/>
    <col min="8964" max="8964" width="2.42578125" style="6" customWidth="1"/>
    <col min="8965" max="8965" width="26" style="6" customWidth="1"/>
    <col min="8966" max="8966" width="3.42578125" style="6" customWidth="1"/>
    <col min="8967" max="9216" width="14.85546875" style="6"/>
    <col min="9217" max="9217" width="3.5703125" style="6" customWidth="1"/>
    <col min="9218" max="9218" width="3.42578125" style="6" customWidth="1"/>
    <col min="9219" max="9219" width="37.140625" style="6" customWidth="1"/>
    <col min="9220" max="9220" width="2.42578125" style="6" customWidth="1"/>
    <col min="9221" max="9221" width="26" style="6" customWidth="1"/>
    <col min="9222" max="9222" width="3.42578125" style="6" customWidth="1"/>
    <col min="9223" max="9472" width="14.85546875" style="6"/>
    <col min="9473" max="9473" width="3.5703125" style="6" customWidth="1"/>
    <col min="9474" max="9474" width="3.42578125" style="6" customWidth="1"/>
    <col min="9475" max="9475" width="37.140625" style="6" customWidth="1"/>
    <col min="9476" max="9476" width="2.42578125" style="6" customWidth="1"/>
    <col min="9477" max="9477" width="26" style="6" customWidth="1"/>
    <col min="9478" max="9478" width="3.42578125" style="6" customWidth="1"/>
    <col min="9479" max="9728" width="14.85546875" style="6"/>
    <col min="9729" max="9729" width="3.5703125" style="6" customWidth="1"/>
    <col min="9730" max="9730" width="3.42578125" style="6" customWidth="1"/>
    <col min="9731" max="9731" width="37.140625" style="6" customWidth="1"/>
    <col min="9732" max="9732" width="2.42578125" style="6" customWidth="1"/>
    <col min="9733" max="9733" width="26" style="6" customWidth="1"/>
    <col min="9734" max="9734" width="3.42578125" style="6" customWidth="1"/>
    <col min="9735" max="9984" width="14.85546875" style="6"/>
    <col min="9985" max="9985" width="3.5703125" style="6" customWidth="1"/>
    <col min="9986" max="9986" width="3.42578125" style="6" customWidth="1"/>
    <col min="9987" max="9987" width="37.140625" style="6" customWidth="1"/>
    <col min="9988" max="9988" width="2.42578125" style="6" customWidth="1"/>
    <col min="9989" max="9989" width="26" style="6" customWidth="1"/>
    <col min="9990" max="9990" width="3.42578125" style="6" customWidth="1"/>
    <col min="9991" max="10240" width="14.85546875" style="6"/>
    <col min="10241" max="10241" width="3.5703125" style="6" customWidth="1"/>
    <col min="10242" max="10242" width="3.42578125" style="6" customWidth="1"/>
    <col min="10243" max="10243" width="37.140625" style="6" customWidth="1"/>
    <col min="10244" max="10244" width="2.42578125" style="6" customWidth="1"/>
    <col min="10245" max="10245" width="26" style="6" customWidth="1"/>
    <col min="10246" max="10246" width="3.42578125" style="6" customWidth="1"/>
    <col min="10247" max="10496" width="14.85546875" style="6"/>
    <col min="10497" max="10497" width="3.5703125" style="6" customWidth="1"/>
    <col min="10498" max="10498" width="3.42578125" style="6" customWidth="1"/>
    <col min="10499" max="10499" width="37.140625" style="6" customWidth="1"/>
    <col min="10500" max="10500" width="2.42578125" style="6" customWidth="1"/>
    <col min="10501" max="10501" width="26" style="6" customWidth="1"/>
    <col min="10502" max="10502" width="3.42578125" style="6" customWidth="1"/>
    <col min="10503" max="10752" width="14.85546875" style="6"/>
    <col min="10753" max="10753" width="3.5703125" style="6" customWidth="1"/>
    <col min="10754" max="10754" width="3.42578125" style="6" customWidth="1"/>
    <col min="10755" max="10755" width="37.140625" style="6" customWidth="1"/>
    <col min="10756" max="10756" width="2.42578125" style="6" customWidth="1"/>
    <col min="10757" max="10757" width="26" style="6" customWidth="1"/>
    <col min="10758" max="10758" width="3.42578125" style="6" customWidth="1"/>
    <col min="10759" max="11008" width="14.85546875" style="6"/>
    <col min="11009" max="11009" width="3.5703125" style="6" customWidth="1"/>
    <col min="11010" max="11010" width="3.42578125" style="6" customWidth="1"/>
    <col min="11011" max="11011" width="37.140625" style="6" customWidth="1"/>
    <col min="11012" max="11012" width="2.42578125" style="6" customWidth="1"/>
    <col min="11013" max="11013" width="26" style="6" customWidth="1"/>
    <col min="11014" max="11014" width="3.42578125" style="6" customWidth="1"/>
    <col min="11015" max="11264" width="14.85546875" style="6"/>
    <col min="11265" max="11265" width="3.5703125" style="6" customWidth="1"/>
    <col min="11266" max="11266" width="3.42578125" style="6" customWidth="1"/>
    <col min="11267" max="11267" width="37.140625" style="6" customWidth="1"/>
    <col min="11268" max="11268" width="2.42578125" style="6" customWidth="1"/>
    <col min="11269" max="11269" width="26" style="6" customWidth="1"/>
    <col min="11270" max="11270" width="3.42578125" style="6" customWidth="1"/>
    <col min="11271" max="11520" width="14.85546875" style="6"/>
    <col min="11521" max="11521" width="3.5703125" style="6" customWidth="1"/>
    <col min="11522" max="11522" width="3.42578125" style="6" customWidth="1"/>
    <col min="11523" max="11523" width="37.140625" style="6" customWidth="1"/>
    <col min="11524" max="11524" width="2.42578125" style="6" customWidth="1"/>
    <col min="11525" max="11525" width="26" style="6" customWidth="1"/>
    <col min="11526" max="11526" width="3.42578125" style="6" customWidth="1"/>
    <col min="11527" max="11776" width="14.85546875" style="6"/>
    <col min="11777" max="11777" width="3.5703125" style="6" customWidth="1"/>
    <col min="11778" max="11778" width="3.42578125" style="6" customWidth="1"/>
    <col min="11779" max="11779" width="37.140625" style="6" customWidth="1"/>
    <col min="11780" max="11780" width="2.42578125" style="6" customWidth="1"/>
    <col min="11781" max="11781" width="26" style="6" customWidth="1"/>
    <col min="11782" max="11782" width="3.42578125" style="6" customWidth="1"/>
    <col min="11783" max="12032" width="14.85546875" style="6"/>
    <col min="12033" max="12033" width="3.5703125" style="6" customWidth="1"/>
    <col min="12034" max="12034" width="3.42578125" style="6" customWidth="1"/>
    <col min="12035" max="12035" width="37.140625" style="6" customWidth="1"/>
    <col min="12036" max="12036" width="2.42578125" style="6" customWidth="1"/>
    <col min="12037" max="12037" width="26" style="6" customWidth="1"/>
    <col min="12038" max="12038" width="3.42578125" style="6" customWidth="1"/>
    <col min="12039" max="12288" width="14.85546875" style="6"/>
    <col min="12289" max="12289" width="3.5703125" style="6" customWidth="1"/>
    <col min="12290" max="12290" width="3.42578125" style="6" customWidth="1"/>
    <col min="12291" max="12291" width="37.140625" style="6" customWidth="1"/>
    <col min="12292" max="12292" width="2.42578125" style="6" customWidth="1"/>
    <col min="12293" max="12293" width="26" style="6" customWidth="1"/>
    <col min="12294" max="12294" width="3.42578125" style="6" customWidth="1"/>
    <col min="12295" max="12544" width="14.85546875" style="6"/>
    <col min="12545" max="12545" width="3.5703125" style="6" customWidth="1"/>
    <col min="12546" max="12546" width="3.42578125" style="6" customWidth="1"/>
    <col min="12547" max="12547" width="37.140625" style="6" customWidth="1"/>
    <col min="12548" max="12548" width="2.42578125" style="6" customWidth="1"/>
    <col min="12549" max="12549" width="26" style="6" customWidth="1"/>
    <col min="12550" max="12550" width="3.42578125" style="6" customWidth="1"/>
    <col min="12551" max="12800" width="14.85546875" style="6"/>
    <col min="12801" max="12801" width="3.5703125" style="6" customWidth="1"/>
    <col min="12802" max="12802" width="3.42578125" style="6" customWidth="1"/>
    <col min="12803" max="12803" width="37.140625" style="6" customWidth="1"/>
    <col min="12804" max="12804" width="2.42578125" style="6" customWidth="1"/>
    <col min="12805" max="12805" width="26" style="6" customWidth="1"/>
    <col min="12806" max="12806" width="3.42578125" style="6" customWidth="1"/>
    <col min="12807" max="13056" width="14.85546875" style="6"/>
    <col min="13057" max="13057" width="3.5703125" style="6" customWidth="1"/>
    <col min="13058" max="13058" width="3.42578125" style="6" customWidth="1"/>
    <col min="13059" max="13059" width="37.140625" style="6" customWidth="1"/>
    <col min="13060" max="13060" width="2.42578125" style="6" customWidth="1"/>
    <col min="13061" max="13061" width="26" style="6" customWidth="1"/>
    <col min="13062" max="13062" width="3.42578125" style="6" customWidth="1"/>
    <col min="13063" max="13312" width="14.85546875" style="6"/>
    <col min="13313" max="13313" width="3.5703125" style="6" customWidth="1"/>
    <col min="13314" max="13314" width="3.42578125" style="6" customWidth="1"/>
    <col min="13315" max="13315" width="37.140625" style="6" customWidth="1"/>
    <col min="13316" max="13316" width="2.42578125" style="6" customWidth="1"/>
    <col min="13317" max="13317" width="26" style="6" customWidth="1"/>
    <col min="13318" max="13318" width="3.42578125" style="6" customWidth="1"/>
    <col min="13319" max="13568" width="14.85546875" style="6"/>
    <col min="13569" max="13569" width="3.5703125" style="6" customWidth="1"/>
    <col min="13570" max="13570" width="3.42578125" style="6" customWidth="1"/>
    <col min="13571" max="13571" width="37.140625" style="6" customWidth="1"/>
    <col min="13572" max="13572" width="2.42578125" style="6" customWidth="1"/>
    <col min="13573" max="13573" width="26" style="6" customWidth="1"/>
    <col min="13574" max="13574" width="3.42578125" style="6" customWidth="1"/>
    <col min="13575" max="13824" width="14.85546875" style="6"/>
    <col min="13825" max="13825" width="3.5703125" style="6" customWidth="1"/>
    <col min="13826" max="13826" width="3.42578125" style="6" customWidth="1"/>
    <col min="13827" max="13827" width="37.140625" style="6" customWidth="1"/>
    <col min="13828" max="13828" width="2.42578125" style="6" customWidth="1"/>
    <col min="13829" max="13829" width="26" style="6" customWidth="1"/>
    <col min="13830" max="13830" width="3.42578125" style="6" customWidth="1"/>
    <col min="13831" max="14080" width="14.85546875" style="6"/>
    <col min="14081" max="14081" width="3.5703125" style="6" customWidth="1"/>
    <col min="14082" max="14082" width="3.42578125" style="6" customWidth="1"/>
    <col min="14083" max="14083" width="37.140625" style="6" customWidth="1"/>
    <col min="14084" max="14084" width="2.42578125" style="6" customWidth="1"/>
    <col min="14085" max="14085" width="26" style="6" customWidth="1"/>
    <col min="14086" max="14086" width="3.42578125" style="6" customWidth="1"/>
    <col min="14087" max="14336" width="14.85546875" style="6"/>
    <col min="14337" max="14337" width="3.5703125" style="6" customWidth="1"/>
    <col min="14338" max="14338" width="3.42578125" style="6" customWidth="1"/>
    <col min="14339" max="14339" width="37.140625" style="6" customWidth="1"/>
    <col min="14340" max="14340" width="2.42578125" style="6" customWidth="1"/>
    <col min="14341" max="14341" width="26" style="6" customWidth="1"/>
    <col min="14342" max="14342" width="3.42578125" style="6" customWidth="1"/>
    <col min="14343" max="14592" width="14.85546875" style="6"/>
    <col min="14593" max="14593" width="3.5703125" style="6" customWidth="1"/>
    <col min="14594" max="14594" width="3.42578125" style="6" customWidth="1"/>
    <col min="14595" max="14595" width="37.140625" style="6" customWidth="1"/>
    <col min="14596" max="14596" width="2.42578125" style="6" customWidth="1"/>
    <col min="14597" max="14597" width="26" style="6" customWidth="1"/>
    <col min="14598" max="14598" width="3.42578125" style="6" customWidth="1"/>
    <col min="14599" max="14848" width="14.85546875" style="6"/>
    <col min="14849" max="14849" width="3.5703125" style="6" customWidth="1"/>
    <col min="14850" max="14850" width="3.42578125" style="6" customWidth="1"/>
    <col min="14851" max="14851" width="37.140625" style="6" customWidth="1"/>
    <col min="14852" max="14852" width="2.42578125" style="6" customWidth="1"/>
    <col min="14853" max="14853" width="26" style="6" customWidth="1"/>
    <col min="14854" max="14854" width="3.42578125" style="6" customWidth="1"/>
    <col min="14855" max="15104" width="14.85546875" style="6"/>
    <col min="15105" max="15105" width="3.5703125" style="6" customWidth="1"/>
    <col min="15106" max="15106" width="3.42578125" style="6" customWidth="1"/>
    <col min="15107" max="15107" width="37.140625" style="6" customWidth="1"/>
    <col min="15108" max="15108" width="2.42578125" style="6" customWidth="1"/>
    <col min="15109" max="15109" width="26" style="6" customWidth="1"/>
    <col min="15110" max="15110" width="3.42578125" style="6" customWidth="1"/>
    <col min="15111" max="15360" width="14.85546875" style="6"/>
    <col min="15361" max="15361" width="3.5703125" style="6" customWidth="1"/>
    <col min="15362" max="15362" width="3.42578125" style="6" customWidth="1"/>
    <col min="15363" max="15363" width="37.140625" style="6" customWidth="1"/>
    <col min="15364" max="15364" width="2.42578125" style="6" customWidth="1"/>
    <col min="15365" max="15365" width="26" style="6" customWidth="1"/>
    <col min="15366" max="15366" width="3.42578125" style="6" customWidth="1"/>
    <col min="15367" max="15616" width="14.85546875" style="6"/>
    <col min="15617" max="15617" width="3.5703125" style="6" customWidth="1"/>
    <col min="15618" max="15618" width="3.42578125" style="6" customWidth="1"/>
    <col min="15619" max="15619" width="37.140625" style="6" customWidth="1"/>
    <col min="15620" max="15620" width="2.42578125" style="6" customWidth="1"/>
    <col min="15621" max="15621" width="26" style="6" customWidth="1"/>
    <col min="15622" max="15622" width="3.42578125" style="6" customWidth="1"/>
    <col min="15623" max="15872" width="14.85546875" style="6"/>
    <col min="15873" max="15873" width="3.5703125" style="6" customWidth="1"/>
    <col min="15874" max="15874" width="3.42578125" style="6" customWidth="1"/>
    <col min="15875" max="15875" width="37.140625" style="6" customWidth="1"/>
    <col min="15876" max="15876" width="2.42578125" style="6" customWidth="1"/>
    <col min="15877" max="15877" width="26" style="6" customWidth="1"/>
    <col min="15878" max="15878" width="3.42578125" style="6" customWidth="1"/>
    <col min="15879" max="16128" width="14.85546875" style="6"/>
    <col min="16129" max="16129" width="3.5703125" style="6" customWidth="1"/>
    <col min="16130" max="16130" width="3.42578125" style="6" customWidth="1"/>
    <col min="16131" max="16131" width="37.140625" style="6" customWidth="1"/>
    <col min="16132" max="16132" width="2.42578125" style="6" customWidth="1"/>
    <col min="16133" max="16133" width="26" style="6" customWidth="1"/>
    <col min="16134" max="16134" width="3.42578125" style="6" customWidth="1"/>
    <col min="16135" max="16384" width="14.85546875" style="6"/>
  </cols>
  <sheetData>
    <row r="1" spans="2:12" ht="18.75" x14ac:dyDescent="0.3">
      <c r="B1" s="98" t="s">
        <v>115</v>
      </c>
      <c r="C1" s="3"/>
      <c r="D1" s="3"/>
      <c r="E1" s="3"/>
      <c r="F1" s="3"/>
      <c r="G1"/>
      <c r="H1"/>
    </row>
    <row r="3" spans="2:12" x14ac:dyDescent="0.2">
      <c r="B3" s="17"/>
      <c r="C3" s="17"/>
      <c r="D3" s="17"/>
      <c r="E3" s="17"/>
      <c r="F3" s="17"/>
    </row>
    <row r="4" spans="2:12" ht="33.75" x14ac:dyDescent="0.65">
      <c r="B4" s="17"/>
      <c r="C4" s="106" t="s">
        <v>3</v>
      </c>
      <c r="D4" s="106"/>
      <c r="E4" s="106"/>
      <c r="F4" s="17"/>
    </row>
    <row r="5" spans="2:12" ht="15.75" thickBot="1" x14ac:dyDescent="0.25">
      <c r="B5" s="17"/>
      <c r="C5" s="18"/>
      <c r="D5" s="18"/>
      <c r="E5" s="18"/>
      <c r="F5" s="17"/>
    </row>
    <row r="6" spans="2:12" s="7" customFormat="1" ht="25.5" customHeight="1" thickBot="1" x14ac:dyDescent="0.25">
      <c r="B6" s="19"/>
      <c r="C6" s="22" t="s">
        <v>11</v>
      </c>
      <c r="D6" s="20"/>
      <c r="E6" s="24" t="s">
        <v>10</v>
      </c>
      <c r="F6" s="19"/>
      <c r="G6" s="6"/>
    </row>
    <row r="7" spans="2:12" ht="16.5" thickBot="1" x14ac:dyDescent="0.3">
      <c r="B7" s="17"/>
      <c r="C7" s="23"/>
      <c r="D7" s="21"/>
      <c r="E7" s="25"/>
      <c r="F7" s="17"/>
      <c r="G7" s="7"/>
    </row>
    <row r="8" spans="2:12" s="7" customFormat="1" ht="25.5" customHeight="1" thickBot="1" x14ac:dyDescent="0.3">
      <c r="B8" s="19"/>
      <c r="C8" s="22" t="s">
        <v>2</v>
      </c>
      <c r="D8" s="20"/>
      <c r="E8" s="26" t="b">
        <f>OR(E6="rot",E6="orange",E6="gelb",E6="grün",E6="blau",E6="violett")</f>
        <v>1</v>
      </c>
      <c r="F8" s="19"/>
      <c r="G8" s="4" t="s">
        <v>9</v>
      </c>
      <c r="H8" s="28"/>
      <c r="I8" s="28"/>
      <c r="J8" s="28"/>
      <c r="K8" s="28"/>
      <c r="L8" s="28"/>
    </row>
    <row r="9" spans="2:12" x14ac:dyDescent="0.2">
      <c r="B9" s="17"/>
      <c r="C9" s="17"/>
      <c r="D9" s="17"/>
      <c r="E9" s="17"/>
      <c r="F9" s="17"/>
      <c r="G9" s="7"/>
    </row>
    <row r="10" spans="2:12" x14ac:dyDescent="0.2">
      <c r="B10" s="17"/>
      <c r="C10" s="17"/>
      <c r="D10" s="17"/>
      <c r="E10" s="17"/>
      <c r="F10" s="17"/>
    </row>
  </sheetData>
  <mergeCells count="1">
    <mergeCell ref="C4:E4"/>
  </mergeCells>
  <dataValidations count="2">
    <dataValidation type="whole" allowBlank="1" showInputMessage="1" showErrorMessage="1" prompt="Bitte eine Zahl Zwischen 1 und 45 eingeben!" sqref="WVM98304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formula1>1</formula1>
      <formula2>45</formula2>
    </dataValidation>
    <dataValidation type="whole" allowBlank="1" showInputMessage="1" showErrorMessage="1" error="Nur Zahlen zwischen 1 und 45 erlaubt!" prompt="Geben Sie bitte eine Zahl zwischen 1 und 45 ein!" sqref="WVM98304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formula1>1</formula1>
      <formula2>45</formula2>
    </dataValidation>
  </dataValidations>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120" zoomScaleNormal="120" workbookViewId="0">
      <selection activeCell="D24" sqref="D24"/>
    </sheetView>
  </sheetViews>
  <sheetFormatPr baseColWidth="10" defaultRowHeight="15" x14ac:dyDescent="0.25"/>
  <cols>
    <col min="1" max="1" width="15.28515625" bestFit="1" customWidth="1"/>
    <col min="2" max="2" width="12.5703125" bestFit="1" customWidth="1"/>
    <col min="3" max="3" width="12.85546875" bestFit="1" customWidth="1"/>
    <col min="4" max="4" width="19.85546875" bestFit="1" customWidth="1"/>
  </cols>
  <sheetData>
    <row r="1" spans="1:8" x14ac:dyDescent="0.25">
      <c r="A1" s="103" t="s">
        <v>20</v>
      </c>
      <c r="B1" s="107"/>
      <c r="C1" s="107"/>
      <c r="D1" s="104"/>
    </row>
    <row r="3" spans="1:8" ht="17.25" x14ac:dyDescent="0.3">
      <c r="A3" s="33" t="s">
        <v>21</v>
      </c>
    </row>
    <row r="5" spans="1:8" ht="15.75" x14ac:dyDescent="0.25">
      <c r="A5" s="34" t="s">
        <v>22</v>
      </c>
      <c r="B5" s="34" t="s">
        <v>23</v>
      </c>
      <c r="C5" s="34" t="s">
        <v>24</v>
      </c>
      <c r="D5" s="34" t="s">
        <v>25</v>
      </c>
    </row>
    <row r="6" spans="1:8" x14ac:dyDescent="0.25">
      <c r="A6" s="35" t="s">
        <v>26</v>
      </c>
      <c r="B6" s="36">
        <v>1800</v>
      </c>
      <c r="C6" s="36"/>
      <c r="D6" s="35" t="str">
        <f>IF(C6&gt;B6,"Budget überschritten","OK")</f>
        <v>OK</v>
      </c>
      <c r="E6" s="4" t="s">
        <v>27</v>
      </c>
      <c r="F6" s="32"/>
      <c r="G6" s="32"/>
      <c r="H6" s="32"/>
    </row>
    <row r="7" spans="1:8" x14ac:dyDescent="0.25">
      <c r="A7" s="35" t="s">
        <v>28</v>
      </c>
      <c r="B7" s="36">
        <v>400</v>
      </c>
      <c r="C7" s="36"/>
      <c r="D7" s="35" t="str">
        <f>IF(C7&gt;B7,"Budget überschritten","OK")</f>
        <v>OK</v>
      </c>
    </row>
    <row r="8" spans="1:8" x14ac:dyDescent="0.25">
      <c r="A8" s="35" t="s">
        <v>29</v>
      </c>
      <c r="B8" s="36">
        <v>900</v>
      </c>
      <c r="C8" s="36"/>
      <c r="D8" s="35" t="str">
        <f>IF(C8&gt;B8,"Budget überschritten","OK")</f>
        <v>OK</v>
      </c>
    </row>
    <row r="10" spans="1:8" x14ac:dyDescent="0.25">
      <c r="A10" s="103" t="s">
        <v>30</v>
      </c>
      <c r="B10" s="107"/>
      <c r="C10" s="107"/>
      <c r="D10" s="104"/>
    </row>
    <row r="12" spans="1:8" x14ac:dyDescent="0.25">
      <c r="A12" s="37" t="s">
        <v>31</v>
      </c>
    </row>
    <row r="13" spans="1:8" x14ac:dyDescent="0.25">
      <c r="A13">
        <v>23</v>
      </c>
      <c r="B13">
        <v>79</v>
      </c>
    </row>
    <row r="15" spans="1:8" x14ac:dyDescent="0.25">
      <c r="A15" s="37" t="s">
        <v>32</v>
      </c>
    </row>
    <row r="16" spans="1:8" x14ac:dyDescent="0.25">
      <c r="A16" t="s">
        <v>33</v>
      </c>
    </row>
  </sheetData>
  <mergeCells count="2">
    <mergeCell ref="A1:D1"/>
    <mergeCell ref="A10:D10"/>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24</vt:i4>
      </vt:variant>
    </vt:vector>
  </HeadingPairs>
  <TitlesOfParts>
    <vt:vector size="24" baseType="lpstr">
      <vt:lpstr>UND-Funktion</vt:lpstr>
      <vt:lpstr>UND-Funktion Lösung</vt:lpstr>
      <vt:lpstr>ODER-Funktion</vt:lpstr>
      <vt:lpstr>ODER-Funktion Lösung</vt:lpstr>
      <vt:lpstr>Lottozahl 1 </vt:lpstr>
      <vt:lpstr>Lottozahl 1 Lösung</vt:lpstr>
      <vt:lpstr>Spektralfarben</vt:lpstr>
      <vt:lpstr>Spektralfarben Lösung</vt:lpstr>
      <vt:lpstr>WENN Funktion</vt:lpstr>
      <vt:lpstr>WENN Funktion Lösung</vt:lpstr>
      <vt:lpstr>Stundenabrechnung</vt:lpstr>
      <vt:lpstr>Stundenabrechnung Lösung</vt:lpstr>
      <vt:lpstr>Freifahrt</vt:lpstr>
      <vt:lpstr>Freifahrt Lösung</vt:lpstr>
      <vt:lpstr>Rabatt 1</vt:lpstr>
      <vt:lpstr>Rabatt 1 Lösung</vt:lpstr>
      <vt:lpstr>Rabatt 2</vt:lpstr>
      <vt:lpstr>Rabatt 2 Lösung</vt:lpstr>
      <vt:lpstr>Lottozahl 2</vt:lpstr>
      <vt:lpstr>Lottozahl 2 Lölsung</vt:lpstr>
      <vt:lpstr>LV-Berechtigung</vt:lpstr>
      <vt:lpstr>LV-Berechtigung Lölsung</vt:lpstr>
      <vt:lpstr>Aufnahmeberechtigung</vt:lpstr>
      <vt:lpstr>Aufnahmeberechtigung Lölsung</vt:lpstr>
    </vt:vector>
  </TitlesOfParts>
  <Company>MUL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2010 - Fortgeschritten</dc:title>
  <dc:subject>Funktionen - Logische Funktionen</dc:subject>
  <dc:creator>ZID/Dagmar Serb</dc:creator>
  <cp:keywords>Übungsdatei</cp:keywords>
  <cp:lastModifiedBy>Dagmar Serb</cp:lastModifiedBy>
  <dcterms:created xsi:type="dcterms:W3CDTF">2011-12-21T09:18:44Z</dcterms:created>
  <dcterms:modified xsi:type="dcterms:W3CDTF">2016-02-11T08:09:17Z</dcterms:modified>
  <cp:category>Schulungen</cp:category>
  <cp:contentStatus>V.02/Jän. 2016</cp:contentStatus>
</cp:coreProperties>
</file>